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Hankeplaan 2023\Lääne-Eesti\Tabasalu\"/>
    </mc:Choice>
  </mc:AlternateContent>
  <bookViews>
    <workbookView xWindow="720" yWindow="720" windowWidth="28800" windowHeight="15450"/>
  </bookViews>
  <sheets>
    <sheet name="1. ARTES koondmahud" sheetId="1" r:id="rId1"/>
    <sheet name="2. KUUBIK (EK)" sheetId="2" r:id="rId2"/>
    <sheet name="3. Pink (EK)" sheetId="4" r:id="rId3"/>
    <sheet name="4. Laudpink (EK)" sheetId="5" r:id="rId4"/>
    <sheet name="5. Värav" sheetId="6" r:id="rId5"/>
    <sheet name="6. Piire" sheetId="7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7" l="1"/>
  <c r="D42" i="1"/>
</calcChain>
</file>

<file path=xl/sharedStrings.xml><?xml version="1.0" encoding="utf-8"?>
<sst xmlns="http://schemas.openxmlformats.org/spreadsheetml/2006/main" count="1605" uniqueCount="718">
  <si>
    <t>Nr</t>
  </si>
  <si>
    <t>Töö nimetus</t>
  </si>
  <si>
    <t>Ühik</t>
  </si>
  <si>
    <t>Hulk</t>
  </si>
  <si>
    <t>Märkus</t>
  </si>
  <si>
    <t>Raietööd</t>
  </si>
  <si>
    <t>Ettevalmistustööd</t>
  </si>
  <si>
    <t>Tööpiirkonna tähistamine, ajutise märgistuse paigaldamine</t>
  </si>
  <si>
    <t>Ajutiste liikluskorraldustähiste paigaldamine</t>
  </si>
  <si>
    <t>tk</t>
  </si>
  <si>
    <t>m2</t>
  </si>
  <si>
    <t>Lammutus- ja rajatiste teisaldamistööd</t>
  </si>
  <si>
    <t>Hinnatakse tööde alustamise eelselt.</t>
  </si>
  <si>
    <t>Pinnase ja kaevetööd, teede ehitamine</t>
  </si>
  <si>
    <t>jm</t>
  </si>
  <si>
    <t>II</t>
  </si>
  <si>
    <t>I</t>
  </si>
  <si>
    <t>Tööpiirkonna ettevalmistamine</t>
  </si>
  <si>
    <t>1.1.</t>
  </si>
  <si>
    <t>1.2.</t>
  </si>
  <si>
    <t>1.3.</t>
  </si>
  <si>
    <t>1.4.</t>
  </si>
  <si>
    <t>1.</t>
  </si>
  <si>
    <t>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</si>
  <si>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</si>
  <si>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</si>
  <si>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</si>
  <si>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</si>
  <si>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</si>
  <si>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</si>
  <si>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</si>
  <si>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</si>
  <si>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</si>
  <si>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3.</t>
  </si>
  <si>
    <t>3.1.</t>
  </si>
  <si>
    <t>1.5.</t>
  </si>
  <si>
    <t>1.6.</t>
  </si>
  <si>
    <t>1.7.</t>
  </si>
  <si>
    <t>1.8.</t>
  </si>
  <si>
    <t>4.</t>
  </si>
  <si>
    <t>5.</t>
  </si>
  <si>
    <t>Märkused tabelile</t>
  </si>
  <si>
    <t>Vastavalt vajadusele</t>
  </si>
  <si>
    <t>2. Kinnitusvahendid täpsustada ehitustööde eelselt.</t>
  </si>
  <si>
    <t>Pinnaseolude hindamine; vajadusel täiendavate tehnoloogiliste radade ettevalmistamine, tugevdamine ja taimestiku (sh alustaimestiku) kaitsmine</t>
  </si>
  <si>
    <t>Teed ja platsid</t>
  </si>
  <si>
    <t>Piire</t>
  </si>
  <si>
    <t>1. Ehitajal on kohustus üldised mahud (raietel tekkivpuit, pinnase- ja teetööd) ja lammutatavate objektide mahud kontrollima ja täpsustama  kohapeal.</t>
  </si>
  <si>
    <t xml:space="preserve">III </t>
  </si>
  <si>
    <t>IV</t>
  </si>
  <si>
    <t>6.</t>
  </si>
  <si>
    <t>7.</t>
  </si>
  <si>
    <t>1.9.</t>
  </si>
  <si>
    <t>RMK tüüplahendus, paigaldatakse vastavalt RMK paigaldusjuhisele</t>
  </si>
  <si>
    <t>V</t>
  </si>
  <si>
    <t>Järelevalve</t>
  </si>
  <si>
    <t>Omanikujärelevalve</t>
  </si>
  <si>
    <t>Järelevalve ja konsultatsioon</t>
  </si>
  <si>
    <t>Autorijärelevalve / konsultatsioon</t>
  </si>
  <si>
    <t xml:space="preserve">maht täpsutatakse </t>
  </si>
  <si>
    <t>Piknikulauad</t>
  </si>
  <si>
    <t>2044KP2. Tabasalu loodusõpperaja ehitusprojekt</t>
  </si>
  <si>
    <t>3. Küsimuste korral pöörduda tel 53401463 (Sulev Nurme)</t>
  </si>
  <si>
    <t>Olemasoleva piknikulaua likvideerimine ja utiliseerimine</t>
  </si>
  <si>
    <t>Avatud lõkkekoha likvideerimine</t>
  </si>
  <si>
    <t>Metallist käsipuu lammutamine ja utiliseerimine</t>
  </si>
  <si>
    <t>Betoonalus kaevata välja koos grilliga, vundamendiaut täita purustatud kruusaga. Paigaldamisel valada vajadusel uus betoonalus</t>
  </si>
  <si>
    <t>Võimalik betoonalus kaevata välja koos lõkkekohaga, vundamendiauk täita purustatud kruusaga.</t>
  </si>
  <si>
    <t>Suurte infotahvlite likvideerimine ja utiliseerimine</t>
  </si>
  <si>
    <t>Väikeste infosiltide likvideerimine ja utiliseerimine</t>
  </si>
  <si>
    <t>3.2.</t>
  </si>
  <si>
    <t>Raadamine, raiejäägi äravedu</t>
  </si>
  <si>
    <t>Üksikpuude raie ja äravedu</t>
  </si>
  <si>
    <t>m²</t>
  </si>
  <si>
    <t>Puidust trepi lammutamine</t>
  </si>
  <si>
    <t>Olemasolev puitkonstruktsioonil keevisrestastmetega trepp, laiusega ca 1 m</t>
  </si>
  <si>
    <t>Purustatud kruusa kattega teede väljakaeve H=20 cm</t>
  </si>
  <si>
    <t>Purustatud kruusa kattega H=20 cm tee ehitamine</t>
  </si>
  <si>
    <t>Lõkkeplatside aluste tasandamine</t>
  </si>
  <si>
    <t>Lõkkeplatside aluse täitmine koorepuru ja ganiitsõelmeseguga</t>
  </si>
  <si>
    <t>Teeraja aluse tasandamine</t>
  </si>
  <si>
    <t>Puude juuri mitte läbi lõigata!</t>
  </si>
  <si>
    <t>Teeraja aluse täitmine  koorepuru ja ganiitsõelmeseguga</t>
  </si>
  <si>
    <t>Lõkkeplatside juurdepääsuteede aluste tasandamine</t>
  </si>
  <si>
    <t>Lõkkeplatside juurdepääsuteede aluse täitmine koorepuru ja ganiitsõelmeseguga</t>
  </si>
  <si>
    <t>Muru taastamine</t>
  </si>
  <si>
    <t>Taastamisel kasutada niidutaimede murusegu</t>
  </si>
  <si>
    <t>1.10.</t>
  </si>
  <si>
    <t>Trepid ja sild</t>
  </si>
  <si>
    <t>Kagutrepp lõik 1</t>
  </si>
  <si>
    <t>Kuubik Projekt OÜ töö nr 2024 joonised nr K-15.0…K-15.7</t>
  </si>
  <si>
    <t>Kagutrepp lõik 2</t>
  </si>
  <si>
    <t>Kuubik Projekt OÜ töö nr 2024 joonised nr K-16.0…K-16.7</t>
  </si>
  <si>
    <t>Kuubik Projekt OÜ töö nr 2024 joonised nr K-17.0…K-17.7</t>
  </si>
  <si>
    <t>Kuubik Projekt OÜ töö nr 2024 joonised nr K-18.0…K-18.3</t>
  </si>
  <si>
    <t>Loodetrepp</t>
  </si>
  <si>
    <t>Keevisrestsild</t>
  </si>
  <si>
    <t>Infotahvlid, infosildid, viidada, värav, piirded</t>
  </si>
  <si>
    <t>Suur infotahvel</t>
  </si>
  <si>
    <t>Joonis 11 ja Kuubik Projekt OÜ töö nr 2024 joonised nr K-20.0</t>
  </si>
  <si>
    <t>Väike infosilt</t>
  </si>
  <si>
    <t>Teeviit</t>
  </si>
  <si>
    <t>Infotahvli sisu</t>
  </si>
  <si>
    <t>Teeviida info</t>
  </si>
  <si>
    <t>Pink</t>
  </si>
  <si>
    <t>sh lõkkeplatside pingid</t>
  </si>
  <si>
    <t>Joonis 12</t>
  </si>
  <si>
    <t>Kattega lõkkekoht</t>
  </si>
  <si>
    <t>RMK tüüplahendus</t>
  </si>
  <si>
    <t>Metallist kattega lõkkekoht</t>
  </si>
  <si>
    <t>Joonis 13</t>
  </si>
  <si>
    <t>1.11.</t>
  </si>
  <si>
    <t>Kraavi pikkus 8 m</t>
  </si>
  <si>
    <t xml:space="preserve">Metallist kattega lõkkekoha väljakaevamine ja paigaldamine projektis esitatud uude kohta </t>
  </si>
  <si>
    <t>Olemasoleva laud-pink-varjualuse likvideerimine ja utiliseerimine</t>
  </si>
  <si>
    <t>Peasissepääsu juures olev puidust värav</t>
  </si>
  <si>
    <t>51,6 m³</t>
  </si>
  <si>
    <t>42,3 m³. 50% koorepuru 50% graniitsõelmeid, segatud läbi. Hakkepuitu mitte kasutada!</t>
  </si>
  <si>
    <t>Perspektiivne!</t>
  </si>
  <si>
    <t>Perspektiivne! 42,3 m³. 50% koorepuru 50% graniitsõelmeid, segatud läbi. Hakkepuitu mitte kasutada!</t>
  </si>
  <si>
    <t>Killustiku täide kagutrepi jalamil H=50 cm</t>
  </si>
  <si>
    <t>m3</t>
  </si>
  <si>
    <t>Kraavi taastamine (truubi asendamine kraaviga), truubi utiliseerimine</t>
  </si>
  <si>
    <t>1.12.</t>
  </si>
  <si>
    <t>Laoplatside tähistamine ja piiramine</t>
  </si>
  <si>
    <t>Parkla alal. Vastavalt vajadusele.</t>
  </si>
  <si>
    <t>Värava lammutamine ja utiliseerimine</t>
  </si>
  <si>
    <t>Puidust</t>
  </si>
  <si>
    <t>Metallist</t>
  </si>
  <si>
    <t>Nõlvakindlustus maakividega kagutrepi jalamil</t>
  </si>
  <si>
    <t>LOODETREPP (Tabelid lehelt: 2024_TP_EK_K-17.0_loodetrepi üldplaan&amp;koondspetsifikatsioon.pdf)</t>
  </si>
  <si>
    <t>LOODETREPI TERASELEMENTIDE KOONDSPETSIFIKATSIOON (TRPEIPROFIILID UPE-200)</t>
  </si>
  <si>
    <t>KEEVISRESTMADEMETE KOONDSPETSIFIKATSIOON</t>
  </si>
  <si>
    <t>RISTLÕIGE [mm]</t>
  </si>
  <si>
    <t>PIKKUS [mm]</t>
  </si>
  <si>
    <t>KOGUS [tk]</t>
  </si>
  <si>
    <t>RUUMALA [m3]</t>
  </si>
  <si>
    <t>KAAL [kg]</t>
  </si>
  <si>
    <t>TERASE MARK</t>
  </si>
  <si>
    <t>TÄHIS</t>
  </si>
  <si>
    <t>PINDALA [m2]</t>
  </si>
  <si>
    <t>PERIMEETER [jm]</t>
  </si>
  <si>
    <t>UPE200</t>
  </si>
  <si>
    <t>150</t>
  </si>
  <si>
    <t>1</t>
  </si>
  <si>
    <t>0.0004 m³</t>
  </si>
  <si>
    <t>3.42</t>
  </si>
  <si>
    <t>S355J2</t>
  </si>
  <si>
    <t>Keevisrestmade</t>
  </si>
  <si>
    <t>1.9 m²</t>
  </si>
  <si>
    <t>5.5</t>
  </si>
  <si>
    <t>200</t>
  </si>
  <si>
    <t>0.0006 m³</t>
  </si>
  <si>
    <t>4.55</t>
  </si>
  <si>
    <t>1.7 m²</t>
  </si>
  <si>
    <t>5.3</t>
  </si>
  <si>
    <t>210</t>
  </si>
  <si>
    <t>4.60</t>
  </si>
  <si>
    <t>1.4 m²</t>
  </si>
  <si>
    <t>4.8</t>
  </si>
  <si>
    <t>260</t>
  </si>
  <si>
    <t>0.0007 m³</t>
  </si>
  <si>
    <t>5.57</t>
  </si>
  <si>
    <t>1.5 m²</t>
  </si>
  <si>
    <t>4.9</t>
  </si>
  <si>
    <t>330</t>
  </si>
  <si>
    <t>0.0009 m³</t>
  </si>
  <si>
    <t>6.85</t>
  </si>
  <si>
    <t>2.0 m²</t>
  </si>
  <si>
    <t>5.8</t>
  </si>
  <si>
    <t>360</t>
  </si>
  <si>
    <t>19</t>
  </si>
  <si>
    <t>0.0164 m³</t>
  </si>
  <si>
    <t>128.78</t>
  </si>
  <si>
    <t>1.6 m²</t>
  </si>
  <si>
    <t>5.0</t>
  </si>
  <si>
    <t>390</t>
  </si>
  <si>
    <t>0.0011 m³</t>
  </si>
  <si>
    <t>8.63</t>
  </si>
  <si>
    <t>5.2</t>
  </si>
  <si>
    <t>450</t>
  </si>
  <si>
    <t>0.0012 m³</t>
  </si>
  <si>
    <t>9.78</t>
  </si>
  <si>
    <t>2.4 m²</t>
  </si>
  <si>
    <t>6.4</t>
  </si>
  <si>
    <t>470</t>
  </si>
  <si>
    <t>8.97</t>
  </si>
  <si>
    <t>1.8 m²</t>
  </si>
  <si>
    <t>480</t>
  </si>
  <si>
    <t>9.28</t>
  </si>
  <si>
    <t>3.1 m²</t>
  </si>
  <si>
    <t>7.3</t>
  </si>
  <si>
    <t>560</t>
  </si>
  <si>
    <t>2</t>
  </si>
  <si>
    <t>0.0029 m³</t>
  </si>
  <si>
    <t>22.74</t>
  </si>
  <si>
    <t>2.6 m²</t>
  </si>
  <si>
    <t>6.7</t>
  </si>
  <si>
    <t>680</t>
  </si>
  <si>
    <t>0.0019 m³</t>
  </si>
  <si>
    <t>14.61</t>
  </si>
  <si>
    <t>1.1 m²</t>
  </si>
  <si>
    <t>4.2</t>
  </si>
  <si>
    <t>860</t>
  </si>
  <si>
    <t>0.0024 m³</t>
  </si>
  <si>
    <t>19.07</t>
  </si>
  <si>
    <t>1.3 m²</t>
  </si>
  <si>
    <t>4.6</t>
  </si>
  <si>
    <t>950</t>
  </si>
  <si>
    <t>0.0026 m³</t>
  </si>
  <si>
    <t>20.66</t>
  </si>
  <si>
    <t>KOKKU:</t>
  </si>
  <si>
    <t>13</t>
  </si>
  <si>
    <t>24.1 m²</t>
  </si>
  <si>
    <t>71.1</t>
  </si>
  <si>
    <t>990</t>
  </si>
  <si>
    <t>20.39</t>
  </si>
  <si>
    <t>1090</t>
  </si>
  <si>
    <t>0.0062 m³</t>
  </si>
  <si>
    <t>48.34</t>
  </si>
  <si>
    <t>1140</t>
  </si>
  <si>
    <t>0.0032 m³</t>
  </si>
  <si>
    <t>25.06</t>
  </si>
  <si>
    <t>KEEVISRESTASTMETE KOONDPSETSIFIKATSIOON</t>
  </si>
  <si>
    <t>1150</t>
  </si>
  <si>
    <t>0.0065 m³</t>
  </si>
  <si>
    <t>51.19</t>
  </si>
  <si>
    <t>TÜÜP</t>
  </si>
  <si>
    <t>1170</t>
  </si>
  <si>
    <t>3</t>
  </si>
  <si>
    <t>0.0100 m³</t>
  </si>
  <si>
    <t>78.36</t>
  </si>
  <si>
    <t>Keevisrestaste 350x1200 mm</t>
  </si>
  <si>
    <t>TRA-01</t>
  </si>
  <si>
    <t>130</t>
  </si>
  <si>
    <t>1200</t>
  </si>
  <si>
    <t>0.0068 m³</t>
  </si>
  <si>
    <t>53.41</t>
  </si>
  <si>
    <t>Keevisrestaste 450x1200 mm</t>
  </si>
  <si>
    <t>TRA-02</t>
  </si>
  <si>
    <t>22</t>
  </si>
  <si>
    <t>1230</t>
  </si>
  <si>
    <t>0.0034 m³</t>
  </si>
  <si>
    <t>26.72</t>
  </si>
  <si>
    <t>KOKKU</t>
  </si>
  <si>
    <t>152</t>
  </si>
  <si>
    <t>1260</t>
  </si>
  <si>
    <t>0.0036 m³</t>
  </si>
  <si>
    <t>28.33</t>
  </si>
  <si>
    <t>1330</t>
  </si>
  <si>
    <t>0.0072 m³</t>
  </si>
  <si>
    <t>56.66</t>
  </si>
  <si>
    <t>1360</t>
  </si>
  <si>
    <t>28.49</t>
  </si>
  <si>
    <t>TALDMIKUTE TA-01 BETOONIKULU KOONDSPETSIFIKATSIOON</t>
  </si>
  <si>
    <t>1380</t>
  </si>
  <si>
    <t>0.0039 m³</t>
  </si>
  <si>
    <t>30.84</t>
  </si>
  <si>
    <t>PAKSUS [mm]</t>
  </si>
  <si>
    <t>LAIUS [mm]</t>
  </si>
  <si>
    <t>1400</t>
  </si>
  <si>
    <t>30.55</t>
  </si>
  <si>
    <t>TA-01</t>
  </si>
  <si>
    <t>1700</t>
  </si>
  <si>
    <t>17</t>
  </si>
  <si>
    <t>19.0 m²</t>
  </si>
  <si>
    <t>7.38 m³</t>
  </si>
  <si>
    <t>1440</t>
  </si>
  <si>
    <t>0.0041 m³</t>
  </si>
  <si>
    <t>32.00</t>
  </si>
  <si>
    <t>1510</t>
  </si>
  <si>
    <t>32.33</t>
  </si>
  <si>
    <t>TALDMIKUTE TA-01 ARMATUURI LIGIKAUDNE KOGUKULU: 600 kg (kulu ühele taldmikule ligikaudu 40 kg)</t>
  </si>
  <si>
    <t>1520</t>
  </si>
  <si>
    <t>0.0043 m³</t>
  </si>
  <si>
    <t>33.67</t>
  </si>
  <si>
    <t>1550</t>
  </si>
  <si>
    <t>32.56</t>
  </si>
  <si>
    <t>TALDMIKUTE TA-02 BETOONIKULU KOONDSPETSIFIKATSIOON</t>
  </si>
  <si>
    <t>1660</t>
  </si>
  <si>
    <t>0.0046 m³</t>
  </si>
  <si>
    <t>36.30</t>
  </si>
  <si>
    <t>1740</t>
  </si>
  <si>
    <t>0.0049 m³</t>
  </si>
  <si>
    <t>38.49</t>
  </si>
  <si>
    <t>TA-02</t>
  </si>
  <si>
    <t>400</t>
  </si>
  <si>
    <t>500</t>
  </si>
  <si>
    <t>4</t>
  </si>
  <si>
    <t>1.0 m²</t>
  </si>
  <si>
    <t>0.40 m³</t>
  </si>
  <si>
    <t>1920</t>
  </si>
  <si>
    <t>0.0053 m³</t>
  </si>
  <si>
    <t>41.78</t>
  </si>
  <si>
    <t>1970</t>
  </si>
  <si>
    <t>0.0055 m³</t>
  </si>
  <si>
    <t>42.87</t>
  </si>
  <si>
    <t>TALDMIKUTE TA-02 ARMATUURI LIGIKAUDNE KOGUKULU: 40 kg (kulu ühele taldmikule ligikaudu 10 kg)</t>
  </si>
  <si>
    <t>2240</t>
  </si>
  <si>
    <t>0.0125 m³</t>
  </si>
  <si>
    <t>98.39</t>
  </si>
  <si>
    <t>3740</t>
  </si>
  <si>
    <t>8</t>
  </si>
  <si>
    <t>0.0848 m³</t>
  </si>
  <si>
    <t>665.78</t>
  </si>
  <si>
    <t>PIIRDE TERASELEMENTIDE KOGUKAAL [ligikaudu 130 jm]: ligikaudu 1300 kg</t>
  </si>
  <si>
    <t>3940</t>
  </si>
  <si>
    <t>0.0219 m³</t>
  </si>
  <si>
    <t>171.94</t>
  </si>
  <si>
    <t>4090</t>
  </si>
  <si>
    <t>0.0232 m³</t>
  </si>
  <si>
    <t>182.49</t>
  </si>
  <si>
    <t>NB! MATERJALIDE VÄLJAVÕTE ON LIGIKAUDNE, ARVESTATUD ON AINULT RISTLÕIGETE MAHTUSID. ARVESTAMATA ON ALUSPLAADID, SÕLMELEHED JMS LISADETAILID.</t>
  </si>
  <si>
    <t>4630</t>
  </si>
  <si>
    <t>0.0132 m³</t>
  </si>
  <si>
    <t>103.40</t>
  </si>
  <si>
    <t>4670</t>
  </si>
  <si>
    <t>0.0133 m³</t>
  </si>
  <si>
    <t>104.21</t>
  </si>
  <si>
    <t>4800</t>
  </si>
  <si>
    <t>0.0266 m³</t>
  </si>
  <si>
    <t>208.56</t>
  </si>
  <si>
    <t>5780</t>
  </si>
  <si>
    <t>10</t>
  </si>
  <si>
    <t>0.1652 m³</t>
  </si>
  <si>
    <t>1296.69</t>
  </si>
  <si>
    <t>87</t>
  </si>
  <si>
    <t>0.4927 m³</t>
  </si>
  <si>
    <t>3867.31</t>
  </si>
  <si>
    <t>NB! TABELEID TULEB VAADATA KOOS EK OSA JOONISTEGA!</t>
  </si>
  <si>
    <t>KAGUTREPP LÕIK-01 (Tabelid lehelt: 2024_TP_EK_K-15.0_Kagutrepp lõik-01 üldplaan&amp;vaated.pdf)</t>
  </si>
  <si>
    <t>KAGUTREPP LÕIK-01 ELEMENTIDE KOONDMAHUD:</t>
  </si>
  <si>
    <t>Trepiprofiilid (UPE200) - kogukaal ~2200 kg</t>
  </si>
  <si>
    <t>Keevisrestastmed 450x1200 mm -  83 tk</t>
  </si>
  <si>
    <t xml:space="preserve">    Keevisrestastmed 350x1200 mm -  11 tk</t>
  </si>
  <si>
    <t>Keevisrestmademed - 15 tk [~20 m2]</t>
  </si>
  <si>
    <t>Taldmikud  - 3,6 m3; armatuuri kogukulu: ~400 kg</t>
  </si>
  <si>
    <t>Piirde teraselementide kogukaal [~100 jm]: ~1000 kg</t>
  </si>
  <si>
    <t>KAGUTREPP LÕIK-02 (Tabelid lehelt: 2024_TP_EK_K-16.0_kagutrepp lõik-02 üldplaan, koondspetsifikatsioon.pdf)</t>
  </si>
  <si>
    <t>KAGUTREPP LÕIK-02 TERASELEMENTIDE KOONDSPETSIFIKATSIOON TREPIPROFIILID UPE-200</t>
  </si>
  <si>
    <t xml:space="preserve">KAGUTREPP LÕIK-02 TERASELEMENTIDE KOONDSPETSIFIKATSIOON (TERASVINKLID L45x5 mm)
</t>
  </si>
  <si>
    <t xml:space="preserve">RISTLÕIGE [mm]
</t>
  </si>
  <si>
    <t xml:space="preserve">PIKKUS [mm]
</t>
  </si>
  <si>
    <t xml:space="preserve">KOGUS [tk]
</t>
  </si>
  <si>
    <t xml:space="preserve">RUUMALA [m3]
</t>
  </si>
  <si>
    <t xml:space="preserve">KAAL [kg]
</t>
  </si>
  <si>
    <t>0.0009</t>
  </si>
  <si>
    <t>7.23</t>
  </si>
  <si>
    <t>L45x4.5</t>
  </si>
  <si>
    <t>0.0002</t>
  </si>
  <si>
    <t>1.49</t>
  </si>
  <si>
    <t>0.0010</t>
  </si>
  <si>
    <t>7.75</t>
  </si>
  <si>
    <t>1.59</t>
  </si>
  <si>
    <t>0.0004</t>
  </si>
  <si>
    <t>3.03</t>
  </si>
  <si>
    <t>6.76</t>
  </si>
  <si>
    <t>0.0017</t>
  </si>
  <si>
    <t>13.62</t>
  </si>
  <si>
    <t>3.50</t>
  </si>
  <si>
    <t>0.0020</t>
  </si>
  <si>
    <t>15.76</t>
  </si>
  <si>
    <t>0.0003</t>
  </si>
  <si>
    <t>2.23</t>
  </si>
  <si>
    <t>0.0012</t>
  </si>
  <si>
    <t>9.68</t>
  </si>
  <si>
    <t>2.25</t>
  </si>
  <si>
    <t>0.0013</t>
  </si>
  <si>
    <t>10.08</t>
  </si>
  <si>
    <t>0.0014</t>
  </si>
  <si>
    <t>10.81</t>
  </si>
  <si>
    <t>0.0056</t>
  </si>
  <si>
    <t>43.92</t>
  </si>
  <si>
    <t>0.0007</t>
  </si>
  <si>
    <t>5.81</t>
  </si>
  <si>
    <t>11.19</t>
  </si>
  <si>
    <t>0.0005</t>
  </si>
  <si>
    <t>3.68</t>
  </si>
  <si>
    <t>0.0015</t>
  </si>
  <si>
    <t>11.47</t>
  </si>
  <si>
    <t>3.70</t>
  </si>
  <si>
    <t>13.26</t>
  </si>
  <si>
    <t>13.55</t>
  </si>
  <si>
    <t>0.0019</t>
  </si>
  <si>
    <t>14.58</t>
  </si>
  <si>
    <t>0.0071</t>
  </si>
  <si>
    <t>55.35</t>
  </si>
  <si>
    <t>0.0023</t>
  </si>
  <si>
    <t>18.19</t>
  </si>
  <si>
    <t>18.42</t>
  </si>
  <si>
    <t>TALDMIKUTE TA-0X BETOONIKULU KOONDSPETSIFIKATSIOON</t>
  </si>
  <si>
    <t>0.0031</t>
  </si>
  <si>
    <t>23.97</t>
  </si>
  <si>
    <t>BETOONI MARK</t>
  </si>
  <si>
    <t>0.0116</t>
  </si>
  <si>
    <t>91.31</t>
  </si>
  <si>
    <t>800</t>
  </si>
  <si>
    <t>600</t>
  </si>
  <si>
    <t>1600</t>
  </si>
  <si>
    <t>11</t>
  </si>
  <si>
    <t>10.6 m²</t>
  </si>
  <si>
    <t>8.45 m³</t>
  </si>
  <si>
    <t>C30/37</t>
  </si>
  <si>
    <t>0.0224</t>
  </si>
  <si>
    <t>175.62</t>
  </si>
  <si>
    <t>0.51 m³</t>
  </si>
  <si>
    <t>176.19</t>
  </si>
  <si>
    <t>11.8 m²</t>
  </si>
  <si>
    <t>8.96 m³</t>
  </si>
  <si>
    <t>0.0227</t>
  </si>
  <si>
    <t>178.31</t>
  </si>
  <si>
    <t>0.0222</t>
  </si>
  <si>
    <t>174.19</t>
  </si>
  <si>
    <t>0.0233</t>
  </si>
  <si>
    <t>183.09</t>
  </si>
  <si>
    <t>0.0234</t>
  </si>
  <si>
    <t>183.41</t>
  </si>
  <si>
    <t>9.9 m²</t>
  </si>
  <si>
    <t>40.8</t>
  </si>
  <si>
    <t>0.0236</t>
  </si>
  <si>
    <t>185.47</t>
  </si>
  <si>
    <t>0.0237</t>
  </si>
  <si>
    <t>186.21</t>
  </si>
  <si>
    <t>0.0123</t>
  </si>
  <si>
    <t>96.51</t>
  </si>
  <si>
    <t>KEEVISRESTASMETE KOONDSPETSIFIKATSIOON</t>
  </si>
  <si>
    <t>96.71</t>
  </si>
  <si>
    <t>KEEVISRESTASTE</t>
  </si>
  <si>
    <t>0.0250</t>
  </si>
  <si>
    <t>196.09</t>
  </si>
  <si>
    <t>400x1200 mm</t>
  </si>
  <si>
    <t>40</t>
  </si>
  <si>
    <t>0.2733</t>
  </si>
  <si>
    <t>2145.27</t>
  </si>
  <si>
    <t>500x1200 mm</t>
  </si>
  <si>
    <t>48</t>
  </si>
  <si>
    <t>TALDMIKUTE TA-01 ARMATUURI LIGIKAUDNE KOGUKULU: 400 kg (kulu ühele taldmikule ligikaudu 30 kg)</t>
  </si>
  <si>
    <t>TALDMIKUTE TA-02 ARMATUURI LIGIKAUDNE KOGUKULU: 30 kg (kulu ühele taldmikule ligikaudu 30 kg)</t>
  </si>
  <si>
    <t>PIIRDE TERASELEMENTIDE KOGUKAAL [ligikaudu 95 jm]: ligikaudu 1000 kg</t>
  </si>
  <si>
    <t>KEEVISRESTSILD (Tabelid lehelt: 2024_TP_EK_K-18.1_keevistrestsild KRS-01 plaan&amp;gabariidid&amp;spets.pdf ; 2024_TP_EK_K-18.3_keevisristsilla KRS-01 taldmike TA-01 tüüparmeering.pdf)</t>
  </si>
  <si>
    <t>KEEVISRESTSILLA KRS-01 TERASELEMENTIDE SPETSIFIKATSIOON (TALAD)</t>
  </si>
  <si>
    <t>VIIDE JOONISELE</t>
  </si>
  <si>
    <t>ÜHE TALDMIKU TA-01 SARRUSEKULU</t>
  </si>
  <si>
    <t>TERASELEMENDI TÄHIS</t>
  </si>
  <si>
    <t>MÄRKUSED</t>
  </si>
  <si>
    <t>KEEVISRESTSILD (Leht K-18.1)</t>
  </si>
  <si>
    <t>KUJUKOOD</t>
  </si>
  <si>
    <t>DIAMEETER [mm]</t>
  </si>
  <si>
    <t>ÜHE VARDA PIKKUS [mm]</t>
  </si>
  <si>
    <t>a</t>
  </si>
  <si>
    <t>b</t>
  </si>
  <si>
    <t>c</t>
  </si>
  <si>
    <t>u</t>
  </si>
  <si>
    <t>KOGUPIKKUS [m]</t>
  </si>
  <si>
    <t>KAAL KOKKU [kg]</t>
  </si>
  <si>
    <t>MARK</t>
  </si>
  <si>
    <t>KEEVISRESTSILD (Leht K-18.3)</t>
  </si>
  <si>
    <t>T-01</t>
  </si>
  <si>
    <t>3800</t>
  </si>
  <si>
    <t>0.0220 m³</t>
  </si>
  <si>
    <t>172.85</t>
  </si>
  <si>
    <t>SILLAPÕSK</t>
  </si>
  <si>
    <t>D</t>
  </si>
  <si>
    <t>8 mm</t>
  </si>
  <si>
    <t>14</t>
  </si>
  <si>
    <t>14490 mm</t>
  </si>
  <si>
    <t>320 mm</t>
  </si>
  <si>
    <t>440 mm</t>
  </si>
  <si>
    <t>0.000°</t>
  </si>
  <si>
    <t>14.5</t>
  </si>
  <si>
    <t>5.7</t>
  </si>
  <si>
    <t>B500B</t>
  </si>
  <si>
    <t>TV-01</t>
  </si>
  <si>
    <t>3100</t>
  </si>
  <si>
    <t>0.0027 m³</t>
  </si>
  <si>
    <t>20.94</t>
  </si>
  <si>
    <t>1030 mm</t>
  </si>
  <si>
    <t>319 mm</t>
  </si>
  <si>
    <t>1.0</t>
  </si>
  <si>
    <t>0.4</t>
  </si>
  <si>
    <t>0.0247 m³</t>
  </si>
  <si>
    <t>193.79</t>
  </si>
  <si>
    <t>A</t>
  </si>
  <si>
    <t>6560 mm</t>
  </si>
  <si>
    <t>1640 mm</t>
  </si>
  <si>
    <t>0 mm</t>
  </si>
  <si>
    <t>6.6</t>
  </si>
  <si>
    <t>2.6</t>
  </si>
  <si>
    <t>318 mm</t>
  </si>
  <si>
    <t>KEEVISRESTSILLA KRS-01 PIIRDEELEMENTIDE SPETSIFIKATSIOON (POSTID)</t>
  </si>
  <si>
    <t>317 mm</t>
  </si>
  <si>
    <t>316 mm</t>
  </si>
  <si>
    <t>TP-01</t>
  </si>
  <si>
    <t>SHS40x3</t>
  </si>
  <si>
    <t>980</t>
  </si>
  <si>
    <t>0.003 m³</t>
  </si>
  <si>
    <t>26.74</t>
  </si>
  <si>
    <t>PIIRDEELEMENT</t>
  </si>
  <si>
    <t>10 mm</t>
  </si>
  <si>
    <t>4.0</t>
  </si>
  <si>
    <t>3200 mm</t>
  </si>
  <si>
    <t>800 mm</t>
  </si>
  <si>
    <t>3.2</t>
  </si>
  <si>
    <t>2.0</t>
  </si>
  <si>
    <t>30</t>
  </si>
  <si>
    <t>34930 mm</t>
  </si>
  <si>
    <t>34.9</t>
  </si>
  <si>
    <t>15.9</t>
  </si>
  <si>
    <t>KEEVISRESTSILLA KRS-01 PIIRDEELEMENTIDE SPETSIFIKATSIOON (TALAD-VÖÖD)</t>
  </si>
  <si>
    <t>ÜHE TALDMIKU TA-01 BETOONIKULU</t>
  </si>
  <si>
    <t>TT-01</t>
  </si>
  <si>
    <t>RO42.4x2.6</t>
  </si>
  <si>
    <t>0.0025 m³</t>
  </si>
  <si>
    <t>19.39</t>
  </si>
  <si>
    <t>TT-02</t>
  </si>
  <si>
    <t>4.81</t>
  </si>
  <si>
    <t>0.9 m²</t>
  </si>
  <si>
    <t>0.34 m³</t>
  </si>
  <si>
    <t>TT-03</t>
  </si>
  <si>
    <t>230</t>
  </si>
  <si>
    <t>0.0003 m³</t>
  </si>
  <si>
    <t>2.35</t>
  </si>
  <si>
    <t>TT-04</t>
  </si>
  <si>
    <t>SHS30x3</t>
  </si>
  <si>
    <t>1060</t>
  </si>
  <si>
    <t>6</t>
  </si>
  <si>
    <t>0.0021 m³</t>
  </si>
  <si>
    <t>16.56</t>
  </si>
  <si>
    <t>16</t>
  </si>
  <si>
    <t>43.11</t>
  </si>
  <si>
    <t>KEEVISRESTMADEME KRM-01 SPETSIFKATSIOON</t>
  </si>
  <si>
    <t>KRM-01</t>
  </si>
  <si>
    <t>4.0 m²</t>
  </si>
  <si>
    <t>8.8</t>
  </si>
  <si>
    <t>TEKSTIGA POST (Tabelid lehelt: 2024_TP_EK_K-19.1_tekstiga post lõiked, spets, armeering.pdf)</t>
  </si>
  <si>
    <t>TERASLEHTEDE SPETSIFIKATSIOON</t>
  </si>
  <si>
    <t>TEKSTIGA POST (Leht K-19.1)</t>
  </si>
  <si>
    <t>TERASLEHT FL-01</t>
  </si>
  <si>
    <t>5300</t>
  </si>
  <si>
    <t>0.0143 m³</t>
  </si>
  <si>
    <t>112.33</t>
  </si>
  <si>
    <t>Lehtteras</t>
  </si>
  <si>
    <t>TERASLEHT FL-02</t>
  </si>
  <si>
    <t>188</t>
  </si>
  <si>
    <t>0.0119 m³</t>
  </si>
  <si>
    <t>93.43</t>
  </si>
  <si>
    <t>TERASLEHT FL-03</t>
  </si>
  <si>
    <t>5250</t>
  </si>
  <si>
    <t>0.0142 m³</t>
  </si>
  <si>
    <t>111.27</t>
  </si>
  <si>
    <t>TERASLEHT FL-04</t>
  </si>
  <si>
    <t>0.0005 m³</t>
  </si>
  <si>
    <t>4.24</t>
  </si>
  <si>
    <t>5</t>
  </si>
  <si>
    <t>0.0409 m³</t>
  </si>
  <si>
    <t>321.28</t>
  </si>
  <si>
    <t>TALDMIKU TA-01 BETOONIKULU</t>
  </si>
  <si>
    <t>1500</t>
  </si>
  <si>
    <t>750</t>
  </si>
  <si>
    <t>0.4 m²</t>
  </si>
  <si>
    <t>0.46 m³</t>
  </si>
  <si>
    <t>TALDMIKU TA-01 SARRUSEKULU</t>
  </si>
  <si>
    <t>U</t>
  </si>
  <si>
    <t>19030 mm</t>
  </si>
  <si>
    <t>100 mm</t>
  </si>
  <si>
    <t>570 mm</t>
  </si>
  <si>
    <t>19.0</t>
  </si>
  <si>
    <t>11.7</t>
  </si>
  <si>
    <t>11200 mm</t>
  </si>
  <si>
    <t>1400 mm</t>
  </si>
  <si>
    <t>11.2</t>
  </si>
  <si>
    <t>6.9</t>
  </si>
  <si>
    <t>18</t>
  </si>
  <si>
    <t>30230 mm</t>
  </si>
  <si>
    <t>30.2</t>
  </si>
  <si>
    <t>18.6</t>
  </si>
  <si>
    <t>VÄLIINVENTAR (Tabelid lehelt: 2024_EK_PP_K-20.0_väliinventari gabariidid, ankurdus, spets, 3D.pdf)</t>
  </si>
  <si>
    <t>TEEVIIT-PIIRE (TELG A-B) ÜHE TERASPOSTI SPETSIFIKATSIOON</t>
  </si>
  <si>
    <t>SUUR INFOTAHVEL (TELG C-D) TERASPOSTIDE SPETSIFIKATSIOON</t>
  </si>
  <si>
    <t>TÄHIS/ASUKOHT</t>
  </si>
  <si>
    <t>VÄLIINVENTAR (Leht K-20.0)</t>
  </si>
  <si>
    <t>80x80x4SHS</t>
  </si>
  <si>
    <t>1350</t>
  </si>
  <si>
    <t>0.002 m³</t>
  </si>
  <si>
    <t>12.45</t>
  </si>
  <si>
    <t>2840</t>
  </si>
  <si>
    <t>0.007 m³</t>
  </si>
  <si>
    <t>52.38</t>
  </si>
  <si>
    <t>TEEVIIT-PIIRE (TELG A-B) ÜHE BETOONPOSTI SPETSIFIKATSIOON</t>
  </si>
  <si>
    <t>VIIDE TABELILE</t>
  </si>
  <si>
    <t>SUUR INFOTAHVEL (TELG C-D) BETOONPOSTIDE SPETSIFIKATSIOON</t>
  </si>
  <si>
    <t>ASUKOHT/TÄHIS</t>
  </si>
  <si>
    <t>TEEVIIT-PIIRE</t>
  </si>
  <si>
    <t>BP-01</t>
  </si>
  <si>
    <t>D=200mm</t>
  </si>
  <si>
    <t>1000</t>
  </si>
  <si>
    <t>0.031 m³</t>
  </si>
  <si>
    <t>C25/30</t>
  </si>
  <si>
    <t>SUUR INFOTAHVEL</t>
  </si>
  <si>
    <t>0.063 m³</t>
  </si>
  <si>
    <t>VÄIKE INFOTAHVEL (TELG E-F) TERASPOSTIDE SPETSIFIKATSIOON</t>
  </si>
  <si>
    <t>SUUR INFOTAHVEL (TELG C-D) TERASTALADE SPETSIFIKATSIOON</t>
  </si>
  <si>
    <t>25.69</t>
  </si>
  <si>
    <t>SHS80x4</t>
  </si>
  <si>
    <t>0.0016 m³</t>
  </si>
  <si>
    <t>12.23</t>
  </si>
  <si>
    <t>1220</t>
  </si>
  <si>
    <t>0.0015 m³</t>
  </si>
  <si>
    <t>11.48</t>
  </si>
  <si>
    <t>0.0030 m³</t>
  </si>
  <si>
    <t>23.72</t>
  </si>
  <si>
    <t>VÄIKE INFOTAHVEL (TELG E-F) TERASTALADE SPETSIFIKATSIOON</t>
  </si>
  <si>
    <t>VÄIKE INFOTAHVEL</t>
  </si>
  <si>
    <t>570</t>
  </si>
  <si>
    <t>4.61</t>
  </si>
  <si>
    <t>410</t>
  </si>
  <si>
    <t>3.86</t>
  </si>
  <si>
    <t>8.47</t>
  </si>
  <si>
    <t>VÄIKE INFOTAHVEL (TELG E-F) BETOONPOSTIDE SPETSIFIKATSIOON</t>
  </si>
  <si>
    <t>TEEVIIT (TELG G) TERASLEHTEDE SPETSIFIKATSIOON</t>
  </si>
  <si>
    <t>TEEVIIT</t>
  </si>
  <si>
    <t>FL-01</t>
  </si>
  <si>
    <t>250</t>
  </si>
  <si>
    <t>1300</t>
  </si>
  <si>
    <t>14.97</t>
  </si>
  <si>
    <t>LEHTMETALL</t>
  </si>
  <si>
    <t>FL-02</t>
  </si>
  <si>
    <t>238</t>
  </si>
  <si>
    <t>27.91</t>
  </si>
  <si>
    <t>FL-03</t>
  </si>
  <si>
    <t>0.0018 m³</t>
  </si>
  <si>
    <t>14.38</t>
  </si>
  <si>
    <t>FL-04</t>
  </si>
  <si>
    <t>255</t>
  </si>
  <si>
    <t>2.66</t>
  </si>
  <si>
    <t>VÄRAVA(TELG H) TERASPOSTIDE SPETSIFIKATSIOON</t>
  </si>
  <si>
    <t>0.0076 m³</t>
  </si>
  <si>
    <t>59.92</t>
  </si>
  <si>
    <t>VÄRAVAPOST</t>
  </si>
  <si>
    <t>200x200x5SHS</t>
  </si>
  <si>
    <t>1900</t>
  </si>
  <si>
    <t>57.21</t>
  </si>
  <si>
    <t>TEEVIIT (TELF G) BETOONPOSTI SPETSIFIKATSIOON</t>
  </si>
  <si>
    <t>0.2 m²</t>
  </si>
  <si>
    <t>0.17 m³</t>
  </si>
  <si>
    <t>VÄRAVA (TELG H) BETOONPOSTIDE SPETSIFIKATSIOON</t>
  </si>
  <si>
    <t>D=400 mm</t>
  </si>
  <si>
    <t>0.126 m³</t>
  </si>
  <si>
    <t>Materjalide spetsifikatsioon vt Kuubik Projekt OÜ töö nr 2024 joonised nr K-15.0…K-15.7 (kululoend leht 2)</t>
  </si>
  <si>
    <t>Materjalide spetsifikatsioon vt Kuubik Projekt OÜ töö nr 2024 joonised nr K-16.0…K-16.7 (kululoend leht 2)</t>
  </si>
  <si>
    <t>Materjalide spetsifikatsioon vt Kuubik Projekt OÜ töö nr 2024 joonised nr K-17.0…K-17.7 (kululoend leht 2)</t>
  </si>
  <si>
    <t>Materjalide spetsifikatsioon vt Kuubik Projekt OÜ töö nr 2024 joonised nr K-18.0…K-18.3 (kululoend leht 2)</t>
  </si>
  <si>
    <t>Materjalide spetsifikatsioon vt joonis 11 ja Kuubik Projekt OÜ töö nr 2024 joonised nr K-20.0 (kululoend leht 2)</t>
  </si>
  <si>
    <t>Materjalide spetsifikatsioon vt joonis 12 (kululoend leht 3)</t>
  </si>
  <si>
    <t>Materjalide spetsifikatsioon vt joonis 13 (kululoend leht 4)</t>
  </si>
  <si>
    <t>jrk nr</t>
  </si>
  <si>
    <t>Nimetus</t>
  </si>
  <si>
    <t>Tabasalu loodusõpperaja ehitusprojekt, joonis 12 PINK</t>
  </si>
  <si>
    <t>Mark, ristlõige</t>
  </si>
  <si>
    <t>Mõõtühik</t>
  </si>
  <si>
    <t>kogus</t>
  </si>
  <si>
    <t>Märkused</t>
  </si>
  <si>
    <t>Betoon</t>
  </si>
  <si>
    <t>Pruss</t>
  </si>
  <si>
    <t>100x150</t>
  </si>
  <si>
    <t>Kuiv, pruuni värvi sügavimmutatud</t>
  </si>
  <si>
    <t>Metallist pingijalg</t>
  </si>
  <si>
    <t>Keskkonnaklass C4, pulbervärvitud toon RAL9005</t>
  </si>
  <si>
    <t>Kuiv, pruuni värvi sügavimmutatud, istumisosa hööveldatud</t>
  </si>
  <si>
    <t>Tabasalu loodusõpperaja ehitusprojekt, joonis 13 Laud-pink varjualune</t>
  </si>
  <si>
    <t>75x150</t>
  </si>
  <si>
    <t>50x100</t>
  </si>
  <si>
    <t>32x100</t>
  </si>
  <si>
    <t>Punnlaud</t>
  </si>
  <si>
    <t>28x95</t>
  </si>
  <si>
    <t>Bituumensindel</t>
  </si>
  <si>
    <t>hall, ristküliku muster</t>
  </si>
  <si>
    <t>SBS rullmaterjal</t>
  </si>
  <si>
    <t>3kg/m²</t>
  </si>
  <si>
    <t>Räästa otsaplekk</t>
  </si>
  <si>
    <t>DET4.</t>
  </si>
  <si>
    <t>Kuumtsingitud plekk</t>
  </si>
  <si>
    <t>Räästa servaplekk</t>
  </si>
  <si>
    <t>DET5.</t>
  </si>
  <si>
    <t>Metalldetail 1</t>
  </si>
  <si>
    <t>DET1.</t>
  </si>
  <si>
    <t>Metalldetail 2</t>
  </si>
  <si>
    <t>Metalldetail 3</t>
  </si>
  <si>
    <t>Metalldetail 4</t>
  </si>
  <si>
    <t>DET2.</t>
  </si>
  <si>
    <t>DET3. vasak</t>
  </si>
  <si>
    <t>DET4. parem</t>
  </si>
  <si>
    <t>8.</t>
  </si>
  <si>
    <t>Värav</t>
  </si>
  <si>
    <t>Joonis 10 ja Kuubik Projekt OÜ töö nr 2024 joonised nr K-19.0</t>
  </si>
  <si>
    <t>Tekstiga post</t>
  </si>
  <si>
    <t>Väravapost</t>
  </si>
  <si>
    <t>100x100x3x2300SHS mm</t>
  </si>
  <si>
    <t>Hinged</t>
  </si>
  <si>
    <t>reguleeritavad</t>
  </si>
  <si>
    <t>kinnitus keevitatud</t>
  </si>
  <si>
    <t>Tiibvärav</t>
  </si>
  <si>
    <t>80x60x2SHS</t>
  </si>
  <si>
    <t>Tiibvärava maariiv</t>
  </si>
  <si>
    <t>koos maa sisse paigaldatava hülsi ja lukustusaasaga</t>
  </si>
  <si>
    <t>Materjalide spetsifikatsioon vt joonis 14 ja Kuubik Projekt OÜ töö nr 2024 joonised nr K-20.0 (kululoend leht 2 ja leht 6)</t>
  </si>
  <si>
    <t>50x150</t>
  </si>
  <si>
    <t xml:space="preserve">Metallist post </t>
  </si>
  <si>
    <t>Spets vt Kuubik Projekt OÜ töö nr 2024 (leht 2)</t>
  </si>
  <si>
    <t xml:space="preserve">Tabasalu loodusõpperaja ehitusprojekt, joonis 10 ja </t>
  </si>
  <si>
    <t>Tabasalu loodusõpperaja ehitusprojekt, joonis 14 ja Kuubik Projekt OÜ töö nr 2024 joonised nr K-20.0</t>
  </si>
  <si>
    <t>Materjalide spetsifikatsioon vt joonis 10 ja Kuubik Projekt OÜ töö nr 2024 joonised nr K-20.0 (kululoend leht 2 ja 5)</t>
  </si>
  <si>
    <t>kivide läbimõõt 10…15 cm</t>
  </si>
  <si>
    <t>sh 38 metallposti koos betoneerimisega maasse ja 182,4 jm 50x150 ristlõikega pruuni värvi sügavimmutatud prussi</t>
  </si>
  <si>
    <t>Tahvli sisu, kujunduse ja materjali määrab RMK koostöös ehitajaga. Tahvli asukoht täpsustada ehitustööde käigus RMK-ga.</t>
  </si>
  <si>
    <t xml:space="preserve">Teeviida peale kuvatava info sisu, kujunduse ja materjali määrab RMK koostöös ehitajada. </t>
  </si>
  <si>
    <t>Tahvli sisu, kujunduse ja materjali määrab RMK koostöös ehitajada. Kaardil on 12 infosilti. Lisaks on kavandatud veel 7 infosilti (kokku 19 tk), mille asukoha määrab ehitustööde käigus RMK.</t>
  </si>
  <si>
    <t>4. Punaseks märgitud read ei kuulu käesolevasse hankesse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</si>
</sst>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  <font>
      <b/>
      <i/>
      <sz val="11"/>
      <color theme="1"/>
      <name val="Calibri"/>
      <family val="2"/>
      <charset val="186"/>
    </font>
    <font>
      <b/>
      <sz val="14"/>
      <color theme="1"/>
      <name val="Calibri"/>
      <family val="2"/>
      <charset val="186"/>
    </font>
    <font>
      <sz val="14"/>
      <color theme="1"/>
      <name val="Calibri"/>
      <family val="2"/>
      <charset val="186"/>
    </font>
    <font>
      <b/>
      <sz val="16"/>
      <color theme="1"/>
      <name val="Calibri"/>
      <family val="2"/>
      <charset val="186"/>
    </font>
    <font>
      <sz val="11"/>
      <name val="Calibri"/>
      <family val="2"/>
      <charset val="186"/>
    </font>
    <font>
      <sz val="8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20"/>
      <color theme="1"/>
      <name val="Calibri"/>
      <family val="2"/>
      <charset val="186"/>
      <scheme val="minor"/>
    </font>
    <font>
      <b/>
      <sz val="24"/>
      <color rgb="FFFF0000"/>
      <name val="Calibri"/>
      <family val="2"/>
      <charset val="186"/>
      <scheme val="minor"/>
    </font>
    <font>
      <b/>
      <sz val="24"/>
      <color theme="1"/>
      <name val="Calibri"/>
      <family val="2"/>
      <charset val="186"/>
      <scheme val="minor"/>
    </font>
    <font>
      <sz val="16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164" fontId="0" fillId="0" borderId="1" xfId="0" applyNumberFormat="1" applyBorder="1"/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16" fontId="2" fillId="2" borderId="1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3" borderId="0" xfId="0" applyFont="1" applyFill="1"/>
    <xf numFmtId="0" fontId="4" fillId="3" borderId="0" xfId="0" applyFont="1" applyFill="1"/>
    <xf numFmtId="0" fontId="2" fillId="2" borderId="0" xfId="0" applyFont="1" applyFill="1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4" fillId="3" borderId="2" xfId="0" applyFont="1" applyFill="1" applyBorder="1" applyAlignment="1">
      <alignment horizontal="right"/>
    </xf>
    <xf numFmtId="0" fontId="3" fillId="3" borderId="3" xfId="0" applyFont="1" applyFill="1" applyBorder="1"/>
    <xf numFmtId="0" fontId="4" fillId="3" borderId="3" xfId="0" applyFont="1" applyFill="1" applyBorder="1"/>
    <xf numFmtId="0" fontId="3" fillId="3" borderId="2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2" fillId="2" borderId="5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left"/>
    </xf>
    <xf numFmtId="16" fontId="0" fillId="0" borderId="1" xfId="0" applyNumberFormat="1" applyBorder="1" applyAlignment="1">
      <alignment horizontal="right"/>
    </xf>
    <xf numFmtId="0" fontId="0" fillId="0" borderId="0" xfId="0" applyAlignment="1">
      <alignment horizontal="left" wrapText="1"/>
    </xf>
    <xf numFmtId="0" fontId="0" fillId="0" borderId="1" xfId="0" applyFill="1" applyBorder="1"/>
    <xf numFmtId="0" fontId="6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0" fillId="0" borderId="0" xfId="0" applyFill="1"/>
    <xf numFmtId="9" fontId="0" fillId="0" borderId="1" xfId="0" applyNumberFormat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3" fillId="3" borderId="4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16" fontId="0" fillId="0" borderId="0" xfId="0" applyNumberForma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8" fillId="0" borderId="0" xfId="0" applyNumberFormat="1" applyFont="1" applyBorder="1" applyAlignment="1"/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Border="1" applyAlignment="1"/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/>
    <xf numFmtId="49" fontId="0" fillId="0" borderId="0" xfId="0" applyNumberFormat="1" applyBorder="1" applyAlignment="1"/>
    <xf numFmtId="17" fontId="0" fillId="0" borderId="1" xfId="0" applyNumberFormat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49" fontId="8" fillId="0" borderId="0" xfId="0" applyNumberFormat="1" applyFont="1" applyBorder="1" applyAlignment="1">
      <alignment horizontal="center"/>
    </xf>
    <xf numFmtId="0" fontId="8" fillId="0" borderId="1" xfId="0" applyFont="1" applyBorder="1"/>
    <xf numFmtId="49" fontId="0" fillId="0" borderId="1" xfId="0" applyNumberFormat="1" applyBorder="1" applyAlignment="1">
      <alignment horizont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/>
    </xf>
    <xf numFmtId="49" fontId="0" fillId="0" borderId="1" xfId="0" applyNumberFormat="1" applyBorder="1"/>
    <xf numFmtId="49" fontId="0" fillId="0" borderId="1" xfId="0" applyNumberFormat="1" applyBorder="1" applyAlignment="1">
      <alignment wrapText="1"/>
    </xf>
    <xf numFmtId="49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49" fontId="8" fillId="0" borderId="0" xfId="0" applyNumberFormat="1" applyFont="1" applyAlignment="1"/>
    <xf numFmtId="0" fontId="8" fillId="0" borderId="1" xfId="0" applyFont="1" applyBorder="1" applyAlignment="1"/>
    <xf numFmtId="0" fontId="0" fillId="0" borderId="1" xfId="0" applyFill="1" applyBorder="1" applyAlignment="1">
      <alignment horizontal="right"/>
    </xf>
    <xf numFmtId="0" fontId="0" fillId="0" borderId="1" xfId="0" applyFill="1" applyBorder="1" applyAlignment="1">
      <alignment wrapText="1"/>
    </xf>
    <xf numFmtId="17" fontId="0" fillId="0" borderId="1" xfId="0" applyNumberFormat="1" applyBorder="1"/>
    <xf numFmtId="0" fontId="0" fillId="0" borderId="0" xfId="0" applyFill="1" applyBorder="1"/>
    <xf numFmtId="17" fontId="0" fillId="0" borderId="0" xfId="0" applyNumberFormat="1" applyBorder="1"/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right"/>
    </xf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/>
    <xf numFmtId="0" fontId="0" fillId="4" borderId="1" xfId="0" applyFill="1" applyBorder="1" applyAlignment="1">
      <alignment horizontal="right"/>
    </xf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2" fillId="4" borderId="5" xfId="0" applyFont="1" applyFill="1" applyBorder="1" applyAlignment="1">
      <alignment wrapText="1"/>
    </xf>
    <xf numFmtId="0" fontId="2" fillId="4" borderId="5" xfId="0" applyFont="1" applyFill="1" applyBorder="1"/>
    <xf numFmtId="0" fontId="3" fillId="4" borderId="3" xfId="0" applyFont="1" applyFill="1" applyBorder="1" applyAlignment="1">
      <alignment wrapText="1"/>
    </xf>
    <xf numFmtId="0" fontId="3" fillId="4" borderId="3" xfId="0" applyFont="1" applyFill="1" applyBorder="1"/>
    <xf numFmtId="0" fontId="3" fillId="4" borderId="4" xfId="0" applyFont="1" applyFill="1" applyBorder="1" applyAlignment="1">
      <alignment wrapText="1"/>
    </xf>
    <xf numFmtId="0" fontId="6" fillId="4" borderId="1" xfId="0" applyFont="1" applyFill="1" applyBorder="1" applyAlignment="1">
      <alignment horizontal="left" wrapText="1"/>
    </xf>
    <xf numFmtId="0" fontId="6" fillId="4" borderId="1" xfId="0" applyFont="1" applyFill="1" applyBorder="1"/>
    <xf numFmtId="0" fontId="6" fillId="4" borderId="1" xfId="0" applyFont="1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4" borderId="6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 wrapText="1"/>
    </xf>
    <xf numFmtId="0" fontId="0" fillId="4" borderId="5" xfId="0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1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zoomScale="85" zoomScaleNormal="85" workbookViewId="0">
      <selection activeCell="I9" sqref="I9"/>
    </sheetView>
  </sheetViews>
  <sheetFormatPr defaultColWidth="9.26953125" defaultRowHeight="14.5" x14ac:dyDescent="0.35"/>
  <cols>
    <col min="1" max="1" width="6.7265625" style="10" customWidth="1"/>
    <col min="2" max="2" width="58.26953125" customWidth="1"/>
    <col min="3" max="3" width="9.54296875" customWidth="1"/>
    <col min="4" max="4" width="9.26953125" customWidth="1"/>
    <col min="5" max="5" width="50.7265625" style="16" customWidth="1"/>
  </cols>
  <sheetData>
    <row r="1" spans="1:5" ht="21" x14ac:dyDescent="0.5">
      <c r="A1" s="23" t="s">
        <v>61</v>
      </c>
    </row>
    <row r="2" spans="1:5" x14ac:dyDescent="0.35">
      <c r="A2" s="11" t="s">
        <v>41</v>
      </c>
    </row>
    <row r="3" spans="1:5" x14ac:dyDescent="0.35">
      <c r="A3" s="83" t="s">
        <v>47</v>
      </c>
      <c r="B3" s="83"/>
      <c r="C3" s="83"/>
      <c r="D3" s="83"/>
      <c r="E3" s="83"/>
    </row>
    <row r="4" spans="1:5" x14ac:dyDescent="0.35">
      <c r="A4" s="12" t="s">
        <v>43</v>
      </c>
      <c r="B4" s="12"/>
      <c r="C4" s="12"/>
      <c r="D4" s="12"/>
      <c r="E4" s="27"/>
    </row>
    <row r="5" spans="1:5" x14ac:dyDescent="0.35">
      <c r="A5" s="84" t="s">
        <v>62</v>
      </c>
      <c r="B5" s="84"/>
      <c r="C5" s="84"/>
      <c r="D5" s="84"/>
      <c r="E5" s="84"/>
    </row>
    <row r="6" spans="1:5" x14ac:dyDescent="0.35">
      <c r="A6" s="103" t="s">
        <v>717</v>
      </c>
      <c r="B6" s="103"/>
      <c r="C6" s="103"/>
      <c r="D6" s="103"/>
      <c r="E6" s="103"/>
    </row>
    <row r="7" spans="1:5" x14ac:dyDescent="0.35">
      <c r="A7" s="12" t="s">
        <v>0</v>
      </c>
      <c r="B7" s="68" t="s">
        <v>1</v>
      </c>
      <c r="C7" t="s">
        <v>2</v>
      </c>
      <c r="D7" t="s">
        <v>3</v>
      </c>
      <c r="E7" s="16" t="s">
        <v>4</v>
      </c>
    </row>
    <row r="8" spans="1:5" s="14" customFormat="1" ht="18.5" x14ac:dyDescent="0.45">
      <c r="A8" s="19" t="s">
        <v>16</v>
      </c>
      <c r="B8" s="20" t="s">
        <v>6</v>
      </c>
      <c r="C8" s="21"/>
      <c r="D8" s="21"/>
      <c r="E8" s="33"/>
    </row>
    <row r="9" spans="1:5" s="15" customFormat="1" x14ac:dyDescent="0.35">
      <c r="A9" s="9" t="s">
        <v>22</v>
      </c>
      <c r="B9" s="8" t="s">
        <v>17</v>
      </c>
      <c r="C9" s="8"/>
      <c r="D9" s="8"/>
      <c r="E9" s="7"/>
    </row>
    <row r="10" spans="1:5" x14ac:dyDescent="0.35">
      <c r="A10" s="2" t="s">
        <v>18</v>
      </c>
      <c r="B10" s="1" t="s">
        <v>7</v>
      </c>
      <c r="C10" s="1"/>
      <c r="D10" s="1"/>
      <c r="E10" s="3" t="s">
        <v>42</v>
      </c>
    </row>
    <row r="11" spans="1:5" x14ac:dyDescent="0.35">
      <c r="A11" s="2" t="s">
        <v>19</v>
      </c>
      <c r="B11" s="1" t="s">
        <v>8</v>
      </c>
      <c r="C11" s="1"/>
      <c r="D11" s="1"/>
      <c r="E11" s="3" t="s">
        <v>42</v>
      </c>
    </row>
    <row r="12" spans="1:5" ht="44.25" customHeight="1" x14ac:dyDescent="0.35">
      <c r="A12" s="2" t="s">
        <v>20</v>
      </c>
      <c r="B12" s="3" t="s">
        <v>44</v>
      </c>
      <c r="C12" s="1"/>
      <c r="D12" s="1"/>
      <c r="E12" s="3" t="s">
        <v>12</v>
      </c>
    </row>
    <row r="13" spans="1:5" x14ac:dyDescent="0.35">
      <c r="A13" s="38" t="s">
        <v>21</v>
      </c>
      <c r="B13" s="36" t="s">
        <v>124</v>
      </c>
      <c r="C13" s="37"/>
      <c r="D13" s="37"/>
      <c r="E13" s="36" t="s">
        <v>125</v>
      </c>
    </row>
    <row r="14" spans="1:5" s="18" customFormat="1" x14ac:dyDescent="0.35">
      <c r="A14" s="17"/>
      <c r="E14" s="34"/>
    </row>
    <row r="15" spans="1:5" s="15" customFormat="1" x14ac:dyDescent="0.35">
      <c r="A15" s="6" t="s">
        <v>23</v>
      </c>
      <c r="B15" s="8" t="s">
        <v>11</v>
      </c>
      <c r="C15" s="8"/>
      <c r="D15" s="8"/>
      <c r="E15" s="7"/>
    </row>
    <row r="16" spans="1:5" x14ac:dyDescent="0.35">
      <c r="A16" s="2" t="s">
        <v>24</v>
      </c>
      <c r="B16" s="1" t="s">
        <v>63</v>
      </c>
      <c r="C16" s="1" t="s">
        <v>9</v>
      </c>
      <c r="D16" s="1">
        <v>1</v>
      </c>
      <c r="E16" s="3"/>
    </row>
    <row r="17" spans="1:5" x14ac:dyDescent="0.35">
      <c r="A17" s="2" t="s">
        <v>25</v>
      </c>
      <c r="B17" s="1" t="s">
        <v>114</v>
      </c>
      <c r="C17" s="1" t="s">
        <v>9</v>
      </c>
      <c r="D17" s="1">
        <v>3</v>
      </c>
      <c r="E17" s="3"/>
    </row>
    <row r="18" spans="1:5" ht="43.5" x14ac:dyDescent="0.35">
      <c r="A18" s="2" t="s">
        <v>26</v>
      </c>
      <c r="B18" s="4" t="s">
        <v>113</v>
      </c>
      <c r="C18" s="1" t="s">
        <v>9</v>
      </c>
      <c r="D18" s="1">
        <v>3</v>
      </c>
      <c r="E18" s="3" t="s">
        <v>66</v>
      </c>
    </row>
    <row r="19" spans="1:5" ht="29" x14ac:dyDescent="0.35">
      <c r="A19" s="2" t="s">
        <v>27</v>
      </c>
      <c r="B19" s="4" t="s">
        <v>64</v>
      </c>
      <c r="C19" s="1" t="s">
        <v>9</v>
      </c>
      <c r="D19" s="1">
        <v>2</v>
      </c>
      <c r="E19" s="3" t="s">
        <v>67</v>
      </c>
    </row>
    <row r="20" spans="1:5" x14ac:dyDescent="0.35">
      <c r="A20" s="29" t="s">
        <v>28</v>
      </c>
      <c r="B20" s="80" t="s">
        <v>68</v>
      </c>
      <c r="C20" s="81" t="s">
        <v>9</v>
      </c>
      <c r="D20" s="81">
        <v>13</v>
      </c>
      <c r="E20" s="82" t="s">
        <v>127</v>
      </c>
    </row>
    <row r="21" spans="1:5" x14ac:dyDescent="0.35">
      <c r="A21" s="29" t="s">
        <v>29</v>
      </c>
      <c r="B21" s="81" t="s">
        <v>69</v>
      </c>
      <c r="C21" s="81" t="s">
        <v>9</v>
      </c>
      <c r="D21" s="81">
        <v>19</v>
      </c>
      <c r="E21" s="82" t="s">
        <v>128</v>
      </c>
    </row>
    <row r="22" spans="1:5" x14ac:dyDescent="0.35">
      <c r="A22" s="29" t="s">
        <v>30</v>
      </c>
      <c r="B22" s="81" t="s">
        <v>126</v>
      </c>
      <c r="C22" s="81" t="s">
        <v>9</v>
      </c>
      <c r="D22" s="81">
        <v>1</v>
      </c>
      <c r="E22" s="82" t="s">
        <v>115</v>
      </c>
    </row>
    <row r="23" spans="1:5" s="31" customFormat="1" x14ac:dyDescent="0.35">
      <c r="A23" s="30" t="s">
        <v>31</v>
      </c>
      <c r="B23" s="81" t="s">
        <v>65</v>
      </c>
      <c r="C23" s="81" t="s">
        <v>14</v>
      </c>
      <c r="D23" s="81">
        <v>96</v>
      </c>
      <c r="E23" s="82"/>
    </row>
    <row r="24" spans="1:5" ht="29.15" customHeight="1" x14ac:dyDescent="0.35">
      <c r="A24" s="29" t="s">
        <v>32</v>
      </c>
      <c r="B24" s="81" t="s">
        <v>74</v>
      </c>
      <c r="C24" s="81" t="s">
        <v>14</v>
      </c>
      <c r="D24" s="81">
        <v>42</v>
      </c>
      <c r="E24" s="82" t="s">
        <v>75</v>
      </c>
    </row>
    <row r="26" spans="1:5" s="15" customFormat="1" x14ac:dyDescent="0.35">
      <c r="A26" s="6" t="s">
        <v>33</v>
      </c>
      <c r="B26" s="8" t="s">
        <v>5</v>
      </c>
      <c r="C26" s="8"/>
      <c r="D26" s="8"/>
      <c r="E26" s="7"/>
    </row>
    <row r="27" spans="1:5" x14ac:dyDescent="0.35">
      <c r="A27" s="2" t="s">
        <v>34</v>
      </c>
      <c r="B27" s="74" t="s">
        <v>72</v>
      </c>
      <c r="C27" s="74" t="s">
        <v>9</v>
      </c>
      <c r="D27" s="74">
        <v>2</v>
      </c>
      <c r="E27" s="73"/>
    </row>
    <row r="28" spans="1:5" x14ac:dyDescent="0.35">
      <c r="A28" s="2" t="s">
        <v>70</v>
      </c>
      <c r="B28" s="74" t="s">
        <v>71</v>
      </c>
      <c r="C28" s="74" t="s">
        <v>73</v>
      </c>
      <c r="D28" s="74">
        <v>278</v>
      </c>
      <c r="E28" s="73"/>
    </row>
    <row r="30" spans="1:5" s="13" customFormat="1" ht="18.5" x14ac:dyDescent="0.45">
      <c r="A30" s="22" t="s">
        <v>15</v>
      </c>
      <c r="B30" s="20" t="s">
        <v>13</v>
      </c>
      <c r="C30" s="20"/>
      <c r="D30" s="20"/>
      <c r="E30" s="35"/>
    </row>
    <row r="31" spans="1:5" s="15" customFormat="1" x14ac:dyDescent="0.35">
      <c r="A31" s="6">
        <v>1</v>
      </c>
      <c r="B31" s="8" t="s">
        <v>45</v>
      </c>
      <c r="C31" s="8"/>
      <c r="D31" s="8"/>
      <c r="E31" s="7"/>
    </row>
    <row r="32" spans="1:5" x14ac:dyDescent="0.35">
      <c r="A32" s="2" t="s">
        <v>18</v>
      </c>
      <c r="B32" s="73" t="s">
        <v>76</v>
      </c>
      <c r="C32" s="74" t="s">
        <v>10</v>
      </c>
      <c r="D32" s="74">
        <v>258</v>
      </c>
      <c r="E32" s="73" t="s">
        <v>116</v>
      </c>
    </row>
    <row r="33" spans="1:5" x14ac:dyDescent="0.35">
      <c r="A33" s="2" t="s">
        <v>19</v>
      </c>
      <c r="B33" s="73" t="s">
        <v>77</v>
      </c>
      <c r="C33" s="74" t="s">
        <v>10</v>
      </c>
      <c r="D33" s="74">
        <v>258</v>
      </c>
      <c r="E33" s="73" t="s">
        <v>116</v>
      </c>
    </row>
    <row r="34" spans="1:5" x14ac:dyDescent="0.35">
      <c r="A34" s="2" t="s">
        <v>20</v>
      </c>
      <c r="B34" s="73" t="s">
        <v>120</v>
      </c>
      <c r="C34" s="74" t="s">
        <v>121</v>
      </c>
      <c r="D34" s="74">
        <v>20</v>
      </c>
      <c r="E34" s="73"/>
    </row>
    <row r="35" spans="1:5" x14ac:dyDescent="0.35">
      <c r="A35" s="2" t="s">
        <v>21</v>
      </c>
      <c r="B35" s="3" t="s">
        <v>78</v>
      </c>
      <c r="C35" s="1" t="s">
        <v>10</v>
      </c>
      <c r="D35" s="5">
        <v>423</v>
      </c>
      <c r="E35" s="3"/>
    </row>
    <row r="36" spans="1:5" ht="29" x14ac:dyDescent="0.35">
      <c r="A36" s="2" t="s">
        <v>35</v>
      </c>
      <c r="B36" s="3" t="s">
        <v>79</v>
      </c>
      <c r="C36" s="1" t="s">
        <v>10</v>
      </c>
      <c r="D36" s="1">
        <v>423</v>
      </c>
      <c r="E36" s="32" t="s">
        <v>117</v>
      </c>
    </row>
    <row r="37" spans="1:5" x14ac:dyDescent="0.35">
      <c r="A37" s="2" t="s">
        <v>36</v>
      </c>
      <c r="B37" s="3" t="s">
        <v>80</v>
      </c>
      <c r="C37" s="1" t="s">
        <v>10</v>
      </c>
      <c r="D37" s="1">
        <v>242</v>
      </c>
      <c r="E37" s="32" t="s">
        <v>81</v>
      </c>
    </row>
    <row r="38" spans="1:5" ht="29" x14ac:dyDescent="0.35">
      <c r="A38" s="2" t="s">
        <v>37</v>
      </c>
      <c r="B38" s="3" t="s">
        <v>82</v>
      </c>
      <c r="C38" s="1" t="s">
        <v>10</v>
      </c>
      <c r="D38" s="1">
        <v>242</v>
      </c>
      <c r="E38" s="32" t="s">
        <v>117</v>
      </c>
    </row>
    <row r="39" spans="1:5" x14ac:dyDescent="0.35">
      <c r="A39" s="2" t="s">
        <v>38</v>
      </c>
      <c r="B39" s="3" t="s">
        <v>83</v>
      </c>
      <c r="C39" s="1" t="s">
        <v>10</v>
      </c>
      <c r="D39" s="1">
        <v>243</v>
      </c>
      <c r="E39" s="3" t="s">
        <v>118</v>
      </c>
    </row>
    <row r="40" spans="1:5" ht="29" x14ac:dyDescent="0.35">
      <c r="A40" s="2" t="s">
        <v>52</v>
      </c>
      <c r="B40" s="3" t="s">
        <v>84</v>
      </c>
      <c r="C40" s="1" t="s">
        <v>10</v>
      </c>
      <c r="D40" s="1">
        <v>234</v>
      </c>
      <c r="E40" s="32" t="s">
        <v>119</v>
      </c>
    </row>
    <row r="41" spans="1:5" x14ac:dyDescent="0.35">
      <c r="A41" s="26" t="s">
        <v>87</v>
      </c>
      <c r="B41" s="3" t="s">
        <v>85</v>
      </c>
      <c r="C41" s="1" t="s">
        <v>10</v>
      </c>
      <c r="D41" s="1">
        <v>304</v>
      </c>
      <c r="E41" s="3" t="s">
        <v>86</v>
      </c>
    </row>
    <row r="42" spans="1:5" x14ac:dyDescent="0.35">
      <c r="A42" s="26" t="s">
        <v>111</v>
      </c>
      <c r="B42" s="73" t="s">
        <v>129</v>
      </c>
      <c r="C42" s="74" t="s">
        <v>10</v>
      </c>
      <c r="D42" s="74">
        <f>55*1.3</f>
        <v>71.5</v>
      </c>
      <c r="E42" s="73" t="s">
        <v>712</v>
      </c>
    </row>
    <row r="43" spans="1:5" ht="29" x14ac:dyDescent="0.35">
      <c r="A43" s="26" t="s">
        <v>123</v>
      </c>
      <c r="B43" s="73" t="s">
        <v>122</v>
      </c>
      <c r="C43" s="74" t="s">
        <v>10</v>
      </c>
      <c r="D43" s="74">
        <v>14</v>
      </c>
      <c r="E43" s="73" t="s">
        <v>112</v>
      </c>
    </row>
    <row r="45" spans="1:5" s="13" customFormat="1" ht="18.5" x14ac:dyDescent="0.45">
      <c r="A45" s="22" t="s">
        <v>48</v>
      </c>
      <c r="B45" s="77" t="s">
        <v>88</v>
      </c>
      <c r="C45" s="78"/>
      <c r="D45" s="78"/>
      <c r="E45" s="79"/>
    </row>
    <row r="46" spans="1:5" s="15" customFormat="1" x14ac:dyDescent="0.35">
      <c r="A46" s="6" t="s">
        <v>22</v>
      </c>
      <c r="B46" s="70" t="s">
        <v>89</v>
      </c>
      <c r="C46" s="71"/>
      <c r="D46" s="71"/>
      <c r="E46" s="70" t="s">
        <v>90</v>
      </c>
    </row>
    <row r="47" spans="1:5" x14ac:dyDescent="0.35">
      <c r="A47" s="2"/>
      <c r="B47" s="74" t="s">
        <v>648</v>
      </c>
      <c r="C47" s="74"/>
      <c r="D47" s="74"/>
      <c r="E47" s="73"/>
    </row>
    <row r="48" spans="1:5" x14ac:dyDescent="0.35">
      <c r="A48" s="2"/>
      <c r="B48" s="74"/>
      <c r="C48" s="74"/>
      <c r="D48" s="74"/>
      <c r="E48" s="73"/>
    </row>
    <row r="49" spans="1:5" s="15" customFormat="1" x14ac:dyDescent="0.35">
      <c r="A49" s="6" t="s">
        <v>23</v>
      </c>
      <c r="B49" s="70" t="s">
        <v>91</v>
      </c>
      <c r="C49" s="71"/>
      <c r="D49" s="71"/>
      <c r="E49" s="70" t="s">
        <v>92</v>
      </c>
    </row>
    <row r="50" spans="1:5" x14ac:dyDescent="0.35">
      <c r="A50" s="2"/>
      <c r="B50" s="74" t="s">
        <v>649</v>
      </c>
      <c r="C50" s="74"/>
      <c r="D50" s="74"/>
      <c r="E50" s="73"/>
    </row>
    <row r="51" spans="1:5" x14ac:dyDescent="0.35">
      <c r="A51" s="2"/>
      <c r="B51" s="74"/>
      <c r="C51" s="74"/>
      <c r="D51" s="74"/>
      <c r="E51" s="73"/>
    </row>
    <row r="52" spans="1:5" s="15" customFormat="1" x14ac:dyDescent="0.35">
      <c r="A52" s="6" t="s">
        <v>33</v>
      </c>
      <c r="B52" s="70" t="s">
        <v>95</v>
      </c>
      <c r="C52" s="71"/>
      <c r="D52" s="71"/>
      <c r="E52" s="70" t="s">
        <v>93</v>
      </c>
    </row>
    <row r="53" spans="1:5" x14ac:dyDescent="0.35">
      <c r="A53" s="2"/>
      <c r="B53" s="74" t="s">
        <v>650</v>
      </c>
      <c r="C53" s="74"/>
      <c r="D53" s="74"/>
      <c r="E53" s="73"/>
    </row>
    <row r="54" spans="1:5" x14ac:dyDescent="0.35">
      <c r="A54" s="2"/>
      <c r="B54" s="74"/>
      <c r="C54" s="74"/>
      <c r="D54" s="74"/>
      <c r="E54" s="73"/>
    </row>
    <row r="55" spans="1:5" s="15" customFormat="1" x14ac:dyDescent="0.35">
      <c r="A55" s="6" t="s">
        <v>39</v>
      </c>
      <c r="B55" s="70" t="s">
        <v>96</v>
      </c>
      <c r="C55" s="71"/>
      <c r="D55" s="71"/>
      <c r="E55" s="70" t="s">
        <v>94</v>
      </c>
    </row>
    <row r="56" spans="1:5" x14ac:dyDescent="0.35">
      <c r="A56" s="2"/>
      <c r="B56" s="74" t="s">
        <v>651</v>
      </c>
      <c r="C56" s="74"/>
      <c r="D56" s="74"/>
      <c r="E56" s="73"/>
    </row>
    <row r="57" spans="1:5" x14ac:dyDescent="0.35">
      <c r="A57" s="2"/>
      <c r="B57" s="74"/>
      <c r="C57" s="74"/>
      <c r="D57" s="74"/>
      <c r="E57" s="73"/>
    </row>
    <row r="58" spans="1:5" s="13" customFormat="1" ht="18.5" x14ac:dyDescent="0.45">
      <c r="A58" s="22" t="s">
        <v>49</v>
      </c>
      <c r="B58" s="25" t="s">
        <v>97</v>
      </c>
      <c r="C58" s="20"/>
      <c r="D58" s="20"/>
      <c r="E58" s="35"/>
    </row>
    <row r="59" spans="1:5" s="15" customFormat="1" ht="29" x14ac:dyDescent="0.35">
      <c r="A59" s="24" t="s">
        <v>22</v>
      </c>
      <c r="B59" s="75" t="s">
        <v>98</v>
      </c>
      <c r="C59" s="76"/>
      <c r="D59" s="76"/>
      <c r="E59" s="75" t="s">
        <v>99</v>
      </c>
    </row>
    <row r="60" spans="1:5" ht="29" x14ac:dyDescent="0.35">
      <c r="A60" s="2"/>
      <c r="B60" s="73" t="s">
        <v>652</v>
      </c>
      <c r="C60" s="85" t="s">
        <v>9</v>
      </c>
      <c r="D60" s="85">
        <v>19</v>
      </c>
      <c r="E60" s="87" t="s">
        <v>714</v>
      </c>
    </row>
    <row r="61" spans="1:5" x14ac:dyDescent="0.35">
      <c r="A61" s="2"/>
      <c r="B61" s="74" t="s">
        <v>102</v>
      </c>
      <c r="C61" s="86"/>
      <c r="D61" s="86"/>
      <c r="E61" s="88"/>
    </row>
    <row r="63" spans="1:5" s="15" customFormat="1" ht="29" x14ac:dyDescent="0.35">
      <c r="A63" s="6" t="s">
        <v>23</v>
      </c>
      <c r="B63" s="70" t="s">
        <v>100</v>
      </c>
      <c r="C63" s="71"/>
      <c r="D63" s="71"/>
      <c r="E63" s="70" t="s">
        <v>99</v>
      </c>
    </row>
    <row r="64" spans="1:5" ht="29" x14ac:dyDescent="0.35">
      <c r="A64" s="2"/>
      <c r="B64" s="73" t="s">
        <v>652</v>
      </c>
      <c r="C64" s="85" t="s">
        <v>9</v>
      </c>
      <c r="D64" s="85">
        <v>19</v>
      </c>
      <c r="E64" s="87" t="s">
        <v>716</v>
      </c>
    </row>
    <row r="65" spans="1:5" x14ac:dyDescent="0.35">
      <c r="A65" s="2"/>
      <c r="B65" s="74" t="s">
        <v>102</v>
      </c>
      <c r="C65" s="86"/>
      <c r="D65" s="86"/>
      <c r="E65" s="88"/>
    </row>
    <row r="67" spans="1:5" s="15" customFormat="1" ht="29" x14ac:dyDescent="0.35">
      <c r="A67" s="6" t="s">
        <v>33</v>
      </c>
      <c r="B67" s="70" t="s">
        <v>101</v>
      </c>
      <c r="C67" s="71"/>
      <c r="D67" s="71"/>
      <c r="E67" s="70" t="s">
        <v>99</v>
      </c>
    </row>
    <row r="68" spans="1:5" ht="29" x14ac:dyDescent="0.35">
      <c r="A68" s="2"/>
      <c r="B68" s="73" t="s">
        <v>652</v>
      </c>
      <c r="C68" s="85" t="s">
        <v>9</v>
      </c>
      <c r="D68" s="85">
        <v>8</v>
      </c>
      <c r="E68" s="87" t="s">
        <v>715</v>
      </c>
    </row>
    <row r="69" spans="1:5" x14ac:dyDescent="0.35">
      <c r="A69" s="2"/>
      <c r="B69" s="74" t="s">
        <v>103</v>
      </c>
      <c r="C69" s="86"/>
      <c r="D69" s="86"/>
      <c r="E69" s="88"/>
    </row>
    <row r="71" spans="1:5" s="15" customFormat="1" ht="29" x14ac:dyDescent="0.35">
      <c r="A71" s="6" t="s">
        <v>39</v>
      </c>
      <c r="B71" s="70" t="s">
        <v>46</v>
      </c>
      <c r="C71" s="71"/>
      <c r="D71" s="71"/>
      <c r="E71" s="70" t="s">
        <v>99</v>
      </c>
    </row>
    <row r="72" spans="1:5" ht="29" x14ac:dyDescent="0.35">
      <c r="A72" s="2"/>
      <c r="B72" s="73" t="s">
        <v>705</v>
      </c>
      <c r="C72" s="74" t="s">
        <v>14</v>
      </c>
      <c r="D72" s="74">
        <v>91.2</v>
      </c>
      <c r="E72" s="73" t="s">
        <v>713</v>
      </c>
    </row>
    <row r="74" spans="1:5" s="15" customFormat="1" x14ac:dyDescent="0.35">
      <c r="A74" s="6" t="s">
        <v>40</v>
      </c>
      <c r="B74" s="7" t="s">
        <v>104</v>
      </c>
      <c r="C74" s="8"/>
      <c r="D74" s="8"/>
      <c r="E74" s="7" t="s">
        <v>106</v>
      </c>
    </row>
    <row r="75" spans="1:5" s="31" customFormat="1" x14ac:dyDescent="0.35">
      <c r="A75" s="63"/>
      <c r="B75" s="28" t="s">
        <v>653</v>
      </c>
      <c r="C75" s="28" t="s">
        <v>9</v>
      </c>
      <c r="D75" s="28">
        <v>19</v>
      </c>
      <c r="E75" s="64" t="s">
        <v>105</v>
      </c>
    </row>
    <row r="77" spans="1:5" s="15" customFormat="1" x14ac:dyDescent="0.35">
      <c r="A77" s="6" t="s">
        <v>50</v>
      </c>
      <c r="B77" s="7" t="s">
        <v>107</v>
      </c>
      <c r="C77" s="8"/>
      <c r="D77" s="8"/>
      <c r="E77" s="7" t="s">
        <v>108</v>
      </c>
    </row>
    <row r="78" spans="1:5" ht="29" x14ac:dyDescent="0.35">
      <c r="A78" s="2"/>
      <c r="B78" s="1" t="s">
        <v>109</v>
      </c>
      <c r="C78" s="1" t="s">
        <v>9</v>
      </c>
      <c r="D78" s="28">
        <v>5</v>
      </c>
      <c r="E78" s="3" t="s">
        <v>53</v>
      </c>
    </row>
    <row r="80" spans="1:5" s="15" customFormat="1" x14ac:dyDescent="0.35">
      <c r="A80" s="6" t="s">
        <v>51</v>
      </c>
      <c r="B80" s="7" t="s">
        <v>60</v>
      </c>
      <c r="C80" s="8"/>
      <c r="D80" s="8"/>
      <c r="E80" s="7" t="s">
        <v>110</v>
      </c>
    </row>
    <row r="81" spans="1:5" s="31" customFormat="1" x14ac:dyDescent="0.35">
      <c r="A81" s="63"/>
      <c r="B81" s="28" t="s">
        <v>654</v>
      </c>
      <c r="C81" s="28" t="s">
        <v>9</v>
      </c>
      <c r="D81" s="28">
        <v>4</v>
      </c>
      <c r="E81" s="64"/>
    </row>
    <row r="83" spans="1:5" s="15" customFormat="1" ht="29" x14ac:dyDescent="0.35">
      <c r="A83" s="69" t="s">
        <v>692</v>
      </c>
      <c r="B83" s="70" t="s">
        <v>693</v>
      </c>
      <c r="C83" s="71"/>
      <c r="D83" s="71"/>
      <c r="E83" s="70" t="s">
        <v>694</v>
      </c>
    </row>
    <row r="84" spans="1:5" s="31" customFormat="1" ht="29" x14ac:dyDescent="0.35">
      <c r="A84" s="72"/>
      <c r="B84" s="73" t="s">
        <v>711</v>
      </c>
      <c r="C84" s="74" t="s">
        <v>9</v>
      </c>
      <c r="D84" s="74">
        <v>1</v>
      </c>
      <c r="E84" s="73"/>
    </row>
    <row r="86" spans="1:5" s="13" customFormat="1" ht="18.5" x14ac:dyDescent="0.45">
      <c r="A86" s="22" t="s">
        <v>54</v>
      </c>
      <c r="B86" s="25" t="s">
        <v>57</v>
      </c>
      <c r="C86" s="20"/>
      <c r="D86" s="20"/>
      <c r="E86" s="35"/>
    </row>
    <row r="87" spans="1:5" s="15" customFormat="1" x14ac:dyDescent="0.35">
      <c r="A87" s="6" t="s">
        <v>22</v>
      </c>
      <c r="B87" s="7" t="s">
        <v>55</v>
      </c>
      <c r="C87" s="8"/>
      <c r="D87" s="8"/>
      <c r="E87" s="7"/>
    </row>
    <row r="88" spans="1:5" x14ac:dyDescent="0.35">
      <c r="A88" s="2" t="s">
        <v>18</v>
      </c>
      <c r="B88" s="1" t="s">
        <v>56</v>
      </c>
      <c r="C88" s="1" t="s">
        <v>9</v>
      </c>
      <c r="D88" s="1">
        <v>1</v>
      </c>
      <c r="E88" s="3"/>
    </row>
    <row r="89" spans="1:5" x14ac:dyDescent="0.35">
      <c r="A89" s="2" t="s">
        <v>19</v>
      </c>
      <c r="B89" s="1" t="s">
        <v>58</v>
      </c>
      <c r="C89" s="1" t="s">
        <v>9</v>
      </c>
      <c r="D89" s="1">
        <v>1</v>
      </c>
      <c r="E89" s="3" t="s">
        <v>59</v>
      </c>
    </row>
  </sheetData>
  <mergeCells count="12">
    <mergeCell ref="A3:E3"/>
    <mergeCell ref="A5:E5"/>
    <mergeCell ref="C68:C69"/>
    <mergeCell ref="D68:D69"/>
    <mergeCell ref="C64:C65"/>
    <mergeCell ref="D64:D65"/>
    <mergeCell ref="E64:E65"/>
    <mergeCell ref="E68:E69"/>
    <mergeCell ref="E60:E61"/>
    <mergeCell ref="D60:D61"/>
    <mergeCell ref="C60:C61"/>
    <mergeCell ref="A6:E6"/>
  </mergeCells>
  <phoneticPr fontId="7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1"/>
  <sheetViews>
    <sheetView topLeftCell="A159" zoomScale="85" zoomScaleNormal="85" workbookViewId="0">
      <selection activeCell="H163" sqref="H163"/>
    </sheetView>
  </sheetViews>
  <sheetFormatPr defaultRowHeight="14.5" x14ac:dyDescent="0.35"/>
  <cols>
    <col min="1" max="2" width="15.26953125" customWidth="1"/>
    <col min="3" max="3" width="14.54296875" customWidth="1"/>
    <col min="4" max="4" width="14.26953125" customWidth="1"/>
    <col min="5" max="5" width="15.7265625" customWidth="1"/>
    <col min="6" max="6" width="14" customWidth="1"/>
    <col min="7" max="7" width="10.26953125" customWidth="1"/>
    <col min="8" max="8" width="29.26953125" customWidth="1"/>
    <col min="9" max="9" width="16.26953125" customWidth="1"/>
    <col min="10" max="10" width="17.54296875" customWidth="1"/>
    <col min="11" max="11" width="16.7265625" customWidth="1"/>
    <col min="12" max="12" width="15.7265625" customWidth="1"/>
    <col min="13" max="13" width="14.7265625" customWidth="1"/>
    <col min="14" max="14" width="14.54296875" customWidth="1"/>
    <col min="15" max="15" width="14.7265625" customWidth="1"/>
    <col min="16" max="16" width="14.26953125" customWidth="1"/>
    <col min="17" max="17" width="14.453125" customWidth="1"/>
    <col min="18" max="18" width="18.26953125" customWidth="1"/>
    <col min="19" max="19" width="15.7265625" customWidth="1"/>
    <col min="20" max="20" width="17.7265625" customWidth="1"/>
    <col min="21" max="21" width="17.453125" customWidth="1"/>
    <col min="22" max="22" width="15.453125" customWidth="1"/>
  </cols>
  <sheetData>
    <row r="1" spans="1:19" x14ac:dyDescent="0.3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19" x14ac:dyDescent="0.35">
      <c r="A2" s="96" t="s">
        <v>130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37"/>
      <c r="M2" s="37"/>
      <c r="N2" s="37"/>
      <c r="O2" s="37"/>
      <c r="P2" s="37"/>
      <c r="Q2" s="37"/>
      <c r="R2" s="37"/>
      <c r="S2" s="37"/>
    </row>
    <row r="3" spans="1:19" x14ac:dyDescent="0.3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37"/>
      <c r="M3" s="37"/>
      <c r="N3" s="37"/>
      <c r="O3" s="37"/>
      <c r="P3" s="37"/>
      <c r="Q3" s="37"/>
      <c r="R3" s="37"/>
      <c r="S3" s="37"/>
    </row>
    <row r="4" spans="1:19" x14ac:dyDescent="0.3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</row>
    <row r="5" spans="1:19" x14ac:dyDescent="0.35">
      <c r="A5" s="90" t="s">
        <v>131</v>
      </c>
      <c r="B5" s="90"/>
      <c r="C5" s="90"/>
      <c r="D5" s="90"/>
      <c r="E5" s="90"/>
      <c r="F5" s="90"/>
      <c r="G5" s="37"/>
      <c r="H5" s="90" t="s">
        <v>132</v>
      </c>
      <c r="I5" s="90"/>
      <c r="J5" s="90"/>
      <c r="K5" s="90"/>
      <c r="L5" s="37"/>
      <c r="M5" s="37"/>
      <c r="N5" s="37"/>
      <c r="O5" s="37"/>
      <c r="P5" s="37"/>
      <c r="Q5" s="37"/>
      <c r="R5" s="37"/>
      <c r="S5" s="37"/>
    </row>
    <row r="6" spans="1:19" x14ac:dyDescent="0.35">
      <c r="A6" s="39" t="s">
        <v>133</v>
      </c>
      <c r="B6" s="39" t="s">
        <v>134</v>
      </c>
      <c r="C6" s="39" t="s">
        <v>135</v>
      </c>
      <c r="D6" s="39" t="s">
        <v>136</v>
      </c>
      <c r="E6" s="39" t="s">
        <v>137</v>
      </c>
      <c r="F6" s="39" t="s">
        <v>138</v>
      </c>
      <c r="G6" s="37"/>
      <c r="H6" s="39" t="s">
        <v>139</v>
      </c>
      <c r="I6" s="39" t="s">
        <v>135</v>
      </c>
      <c r="J6" s="39" t="s">
        <v>140</v>
      </c>
      <c r="K6" s="39" t="s">
        <v>141</v>
      </c>
      <c r="L6" s="37"/>
      <c r="M6" s="37"/>
      <c r="N6" s="37"/>
      <c r="O6" s="37"/>
      <c r="P6" s="37"/>
      <c r="Q6" s="37"/>
      <c r="R6" s="37"/>
      <c r="S6" s="37"/>
    </row>
    <row r="7" spans="1:19" x14ac:dyDescent="0.35">
      <c r="A7" s="39" t="s">
        <v>142</v>
      </c>
      <c r="B7" s="39" t="s">
        <v>143</v>
      </c>
      <c r="C7" s="39" t="s">
        <v>144</v>
      </c>
      <c r="D7" s="39" t="s">
        <v>145</v>
      </c>
      <c r="E7" s="39" t="s">
        <v>146</v>
      </c>
      <c r="F7" s="39" t="s">
        <v>147</v>
      </c>
      <c r="G7" s="37"/>
      <c r="H7" s="39" t="s">
        <v>148</v>
      </c>
      <c r="I7" s="39" t="s">
        <v>144</v>
      </c>
      <c r="J7" s="39" t="s">
        <v>149</v>
      </c>
      <c r="K7" s="39" t="s">
        <v>150</v>
      </c>
      <c r="L7" s="37"/>
      <c r="M7" s="37"/>
      <c r="N7" s="37"/>
      <c r="O7" s="37"/>
      <c r="P7" s="37"/>
      <c r="Q7" s="37"/>
      <c r="R7" s="37"/>
      <c r="S7" s="37"/>
    </row>
    <row r="8" spans="1:19" x14ac:dyDescent="0.35">
      <c r="A8" s="39" t="s">
        <v>142</v>
      </c>
      <c r="B8" s="39" t="s">
        <v>151</v>
      </c>
      <c r="C8" s="39" t="s">
        <v>144</v>
      </c>
      <c r="D8" s="39" t="s">
        <v>152</v>
      </c>
      <c r="E8" s="39" t="s">
        <v>153</v>
      </c>
      <c r="F8" s="39" t="s">
        <v>147</v>
      </c>
      <c r="G8" s="37"/>
      <c r="H8" s="39" t="s">
        <v>148</v>
      </c>
      <c r="I8" s="39" t="s">
        <v>144</v>
      </c>
      <c r="J8" s="39" t="s">
        <v>154</v>
      </c>
      <c r="K8" s="39" t="s">
        <v>155</v>
      </c>
      <c r="L8" s="37"/>
      <c r="M8" s="37"/>
      <c r="N8" s="37"/>
      <c r="O8" s="37"/>
      <c r="P8" s="37"/>
      <c r="Q8" s="37"/>
      <c r="R8" s="37"/>
      <c r="S8" s="37"/>
    </row>
    <row r="9" spans="1:19" x14ac:dyDescent="0.35">
      <c r="A9" s="39" t="s">
        <v>142</v>
      </c>
      <c r="B9" s="39" t="s">
        <v>156</v>
      </c>
      <c r="C9" s="39" t="s">
        <v>144</v>
      </c>
      <c r="D9" s="39" t="s">
        <v>152</v>
      </c>
      <c r="E9" s="39" t="s">
        <v>157</v>
      </c>
      <c r="F9" s="39" t="s">
        <v>147</v>
      </c>
      <c r="G9" s="37"/>
      <c r="H9" s="39" t="s">
        <v>148</v>
      </c>
      <c r="I9" s="39" t="s">
        <v>144</v>
      </c>
      <c r="J9" s="39" t="s">
        <v>158</v>
      </c>
      <c r="K9" s="39" t="s">
        <v>159</v>
      </c>
      <c r="L9" s="37"/>
      <c r="M9" s="37"/>
      <c r="N9" s="37"/>
      <c r="O9" s="37"/>
      <c r="P9" s="37"/>
      <c r="Q9" s="37"/>
      <c r="R9" s="37"/>
      <c r="S9" s="37"/>
    </row>
    <row r="10" spans="1:19" x14ac:dyDescent="0.35">
      <c r="A10" s="39" t="s">
        <v>142</v>
      </c>
      <c r="B10" s="39" t="s">
        <v>160</v>
      </c>
      <c r="C10" s="39" t="s">
        <v>144</v>
      </c>
      <c r="D10" s="39" t="s">
        <v>161</v>
      </c>
      <c r="E10" s="39" t="s">
        <v>162</v>
      </c>
      <c r="F10" s="39" t="s">
        <v>147</v>
      </c>
      <c r="G10" s="37"/>
      <c r="H10" s="39" t="s">
        <v>148</v>
      </c>
      <c r="I10" s="39" t="s">
        <v>144</v>
      </c>
      <c r="J10" s="39" t="s">
        <v>163</v>
      </c>
      <c r="K10" s="39" t="s">
        <v>164</v>
      </c>
      <c r="L10" s="37"/>
      <c r="M10" s="37"/>
      <c r="N10" s="37"/>
      <c r="O10" s="37"/>
      <c r="P10" s="37"/>
      <c r="Q10" s="37"/>
      <c r="R10" s="37"/>
      <c r="S10" s="37"/>
    </row>
    <row r="11" spans="1:19" x14ac:dyDescent="0.35">
      <c r="A11" s="39" t="s">
        <v>142</v>
      </c>
      <c r="B11" s="39" t="s">
        <v>165</v>
      </c>
      <c r="C11" s="39" t="s">
        <v>144</v>
      </c>
      <c r="D11" s="39" t="s">
        <v>166</v>
      </c>
      <c r="E11" s="39" t="s">
        <v>167</v>
      </c>
      <c r="F11" s="39" t="s">
        <v>147</v>
      </c>
      <c r="G11" s="37"/>
      <c r="H11" s="39" t="s">
        <v>148</v>
      </c>
      <c r="I11" s="39" t="s">
        <v>144</v>
      </c>
      <c r="J11" s="39" t="s">
        <v>168</v>
      </c>
      <c r="K11" s="39" t="s">
        <v>169</v>
      </c>
      <c r="L11" s="37"/>
      <c r="M11" s="37"/>
      <c r="N11" s="37"/>
      <c r="O11" s="37"/>
      <c r="P11" s="37"/>
      <c r="Q11" s="37"/>
      <c r="R11" s="37"/>
      <c r="S11" s="37"/>
    </row>
    <row r="12" spans="1:19" x14ac:dyDescent="0.35">
      <c r="A12" s="39" t="s">
        <v>142</v>
      </c>
      <c r="B12" s="39" t="s">
        <v>170</v>
      </c>
      <c r="C12" s="39" t="s">
        <v>171</v>
      </c>
      <c r="D12" s="39" t="s">
        <v>172</v>
      </c>
      <c r="E12" s="39" t="s">
        <v>173</v>
      </c>
      <c r="F12" s="39" t="s">
        <v>147</v>
      </c>
      <c r="G12" s="37"/>
      <c r="H12" s="39" t="s">
        <v>148</v>
      </c>
      <c r="I12" s="39" t="s">
        <v>144</v>
      </c>
      <c r="J12" s="39" t="s">
        <v>174</v>
      </c>
      <c r="K12" s="39" t="s">
        <v>175</v>
      </c>
      <c r="L12" s="37"/>
      <c r="M12" s="37"/>
      <c r="N12" s="37"/>
      <c r="O12" s="37"/>
      <c r="P12" s="37"/>
      <c r="Q12" s="37"/>
      <c r="R12" s="37"/>
      <c r="S12" s="37"/>
    </row>
    <row r="13" spans="1:19" x14ac:dyDescent="0.35">
      <c r="A13" s="39" t="s">
        <v>142</v>
      </c>
      <c r="B13" s="39" t="s">
        <v>176</v>
      </c>
      <c r="C13" s="39" t="s">
        <v>144</v>
      </c>
      <c r="D13" s="39" t="s">
        <v>177</v>
      </c>
      <c r="E13" s="39" t="s">
        <v>178</v>
      </c>
      <c r="F13" s="39" t="s">
        <v>147</v>
      </c>
      <c r="G13" s="37"/>
      <c r="H13" s="39" t="s">
        <v>148</v>
      </c>
      <c r="I13" s="39" t="s">
        <v>144</v>
      </c>
      <c r="J13" s="39" t="s">
        <v>154</v>
      </c>
      <c r="K13" s="39" t="s">
        <v>179</v>
      </c>
      <c r="L13" s="37"/>
      <c r="M13" s="37"/>
      <c r="N13" s="37"/>
      <c r="O13" s="37"/>
      <c r="P13" s="37"/>
      <c r="Q13" s="37"/>
      <c r="R13" s="37"/>
      <c r="S13" s="37"/>
    </row>
    <row r="14" spans="1:19" x14ac:dyDescent="0.35">
      <c r="A14" s="39" t="s">
        <v>142</v>
      </c>
      <c r="B14" s="39" t="s">
        <v>180</v>
      </c>
      <c r="C14" s="39" t="s">
        <v>144</v>
      </c>
      <c r="D14" s="39" t="s">
        <v>181</v>
      </c>
      <c r="E14" s="39" t="s">
        <v>182</v>
      </c>
      <c r="F14" s="39" t="s">
        <v>147</v>
      </c>
      <c r="G14" s="37"/>
      <c r="H14" s="39" t="s">
        <v>148</v>
      </c>
      <c r="I14" s="39" t="s">
        <v>144</v>
      </c>
      <c r="J14" s="39" t="s">
        <v>183</v>
      </c>
      <c r="K14" s="39" t="s">
        <v>184</v>
      </c>
      <c r="L14" s="37"/>
      <c r="M14" s="37"/>
      <c r="N14" s="37"/>
      <c r="O14" s="37"/>
      <c r="P14" s="37"/>
      <c r="Q14" s="37"/>
      <c r="R14" s="37"/>
      <c r="S14" s="37"/>
    </row>
    <row r="15" spans="1:19" x14ac:dyDescent="0.35">
      <c r="A15" s="39" t="s">
        <v>142</v>
      </c>
      <c r="B15" s="39" t="s">
        <v>185</v>
      </c>
      <c r="C15" s="39" t="s">
        <v>144</v>
      </c>
      <c r="D15" s="39" t="s">
        <v>177</v>
      </c>
      <c r="E15" s="39" t="s">
        <v>186</v>
      </c>
      <c r="F15" s="39" t="s">
        <v>147</v>
      </c>
      <c r="G15" s="37"/>
      <c r="H15" s="39" t="s">
        <v>148</v>
      </c>
      <c r="I15" s="39" t="s">
        <v>144</v>
      </c>
      <c r="J15" s="39" t="s">
        <v>187</v>
      </c>
      <c r="K15" s="39" t="s">
        <v>150</v>
      </c>
      <c r="L15" s="37"/>
      <c r="M15" s="37"/>
      <c r="N15" s="37"/>
      <c r="O15" s="37"/>
      <c r="P15" s="37"/>
      <c r="Q15" s="37"/>
      <c r="R15" s="37"/>
      <c r="S15" s="37"/>
    </row>
    <row r="16" spans="1:19" x14ac:dyDescent="0.35">
      <c r="A16" s="39" t="s">
        <v>142</v>
      </c>
      <c r="B16" s="39" t="s">
        <v>188</v>
      </c>
      <c r="C16" s="39" t="s">
        <v>144</v>
      </c>
      <c r="D16" s="39" t="s">
        <v>181</v>
      </c>
      <c r="E16" s="39" t="s">
        <v>189</v>
      </c>
      <c r="F16" s="39" t="s">
        <v>147</v>
      </c>
      <c r="G16" s="37"/>
      <c r="H16" s="39" t="s">
        <v>148</v>
      </c>
      <c r="I16" s="39" t="s">
        <v>144</v>
      </c>
      <c r="J16" s="39" t="s">
        <v>190</v>
      </c>
      <c r="K16" s="39" t="s">
        <v>191</v>
      </c>
      <c r="L16" s="37"/>
      <c r="M16" s="37"/>
      <c r="N16" s="37"/>
      <c r="O16" s="37"/>
      <c r="P16" s="37"/>
      <c r="Q16" s="37"/>
      <c r="R16" s="37"/>
      <c r="S16" s="37"/>
    </row>
    <row r="17" spans="1:19" x14ac:dyDescent="0.35">
      <c r="A17" s="39" t="s">
        <v>142</v>
      </c>
      <c r="B17" s="39" t="s">
        <v>192</v>
      </c>
      <c r="C17" s="39" t="s">
        <v>193</v>
      </c>
      <c r="D17" s="39" t="s">
        <v>194</v>
      </c>
      <c r="E17" s="39" t="s">
        <v>195</v>
      </c>
      <c r="F17" s="39" t="s">
        <v>147</v>
      </c>
      <c r="G17" s="37"/>
      <c r="H17" s="39" t="s">
        <v>148</v>
      </c>
      <c r="I17" s="39" t="s">
        <v>144</v>
      </c>
      <c r="J17" s="39" t="s">
        <v>196</v>
      </c>
      <c r="K17" s="39" t="s">
        <v>197</v>
      </c>
      <c r="L17" s="37"/>
      <c r="M17" s="37"/>
      <c r="N17" s="37"/>
      <c r="O17" s="37"/>
      <c r="P17" s="37"/>
      <c r="Q17" s="37"/>
      <c r="R17" s="37"/>
      <c r="S17" s="37"/>
    </row>
    <row r="18" spans="1:19" x14ac:dyDescent="0.35">
      <c r="A18" s="39" t="s">
        <v>142</v>
      </c>
      <c r="B18" s="39" t="s">
        <v>198</v>
      </c>
      <c r="C18" s="39" t="s">
        <v>144</v>
      </c>
      <c r="D18" s="39" t="s">
        <v>199</v>
      </c>
      <c r="E18" s="39" t="s">
        <v>200</v>
      </c>
      <c r="F18" s="39" t="s">
        <v>147</v>
      </c>
      <c r="G18" s="37"/>
      <c r="H18" s="39" t="s">
        <v>148</v>
      </c>
      <c r="I18" s="39" t="s">
        <v>144</v>
      </c>
      <c r="J18" s="39" t="s">
        <v>201</v>
      </c>
      <c r="K18" s="39" t="s">
        <v>202</v>
      </c>
      <c r="L18" s="37"/>
      <c r="M18" s="37"/>
      <c r="N18" s="37"/>
      <c r="O18" s="37"/>
      <c r="P18" s="37"/>
      <c r="Q18" s="37"/>
      <c r="R18" s="37"/>
      <c r="S18" s="37"/>
    </row>
    <row r="19" spans="1:19" x14ac:dyDescent="0.35">
      <c r="A19" s="39" t="s">
        <v>142</v>
      </c>
      <c r="B19" s="39" t="s">
        <v>203</v>
      </c>
      <c r="C19" s="39" t="s">
        <v>144</v>
      </c>
      <c r="D19" s="39" t="s">
        <v>204</v>
      </c>
      <c r="E19" s="39" t="s">
        <v>205</v>
      </c>
      <c r="F19" s="39" t="s">
        <v>147</v>
      </c>
      <c r="G19" s="37"/>
      <c r="H19" s="39" t="s">
        <v>148</v>
      </c>
      <c r="I19" s="39" t="s">
        <v>144</v>
      </c>
      <c r="J19" s="39" t="s">
        <v>206</v>
      </c>
      <c r="K19" s="39" t="s">
        <v>207</v>
      </c>
      <c r="L19" s="37"/>
      <c r="M19" s="37"/>
      <c r="N19" s="37"/>
      <c r="O19" s="37"/>
      <c r="P19" s="37"/>
      <c r="Q19" s="37"/>
      <c r="R19" s="37"/>
      <c r="S19" s="37"/>
    </row>
    <row r="20" spans="1:19" x14ac:dyDescent="0.35">
      <c r="A20" s="39" t="s">
        <v>142</v>
      </c>
      <c r="B20" s="39" t="s">
        <v>208</v>
      </c>
      <c r="C20" s="39" t="s">
        <v>144</v>
      </c>
      <c r="D20" s="39" t="s">
        <v>209</v>
      </c>
      <c r="E20" s="39" t="s">
        <v>210</v>
      </c>
      <c r="F20" s="39" t="s">
        <v>147</v>
      </c>
      <c r="G20" s="37"/>
      <c r="H20" s="39" t="s">
        <v>211</v>
      </c>
      <c r="I20" s="39" t="s">
        <v>212</v>
      </c>
      <c r="J20" s="39" t="s">
        <v>213</v>
      </c>
      <c r="K20" s="39" t="s">
        <v>214</v>
      </c>
      <c r="L20" s="37"/>
      <c r="M20" s="37"/>
      <c r="N20" s="37"/>
      <c r="O20" s="37"/>
      <c r="P20" s="37"/>
      <c r="Q20" s="37"/>
      <c r="R20" s="37"/>
      <c r="S20" s="37"/>
    </row>
    <row r="21" spans="1:19" x14ac:dyDescent="0.35">
      <c r="A21" s="39" t="s">
        <v>142</v>
      </c>
      <c r="B21" s="39" t="s">
        <v>215</v>
      </c>
      <c r="C21" s="39" t="s">
        <v>144</v>
      </c>
      <c r="D21" s="39" t="s">
        <v>209</v>
      </c>
      <c r="E21" s="39" t="s">
        <v>216</v>
      </c>
      <c r="F21" s="39" t="s">
        <v>147</v>
      </c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</row>
    <row r="22" spans="1:19" x14ac:dyDescent="0.35">
      <c r="A22" s="39" t="s">
        <v>142</v>
      </c>
      <c r="B22" s="39" t="s">
        <v>217</v>
      </c>
      <c r="C22" s="39" t="s">
        <v>193</v>
      </c>
      <c r="D22" s="39" t="s">
        <v>218</v>
      </c>
      <c r="E22" s="39" t="s">
        <v>219</v>
      </c>
      <c r="F22" s="39" t="s">
        <v>147</v>
      </c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</row>
    <row r="23" spans="1:19" x14ac:dyDescent="0.35">
      <c r="A23" s="39" t="s">
        <v>142</v>
      </c>
      <c r="B23" s="39" t="s">
        <v>220</v>
      </c>
      <c r="C23" s="39" t="s">
        <v>144</v>
      </c>
      <c r="D23" s="39" t="s">
        <v>221</v>
      </c>
      <c r="E23" s="39" t="s">
        <v>222</v>
      </c>
      <c r="F23" s="39" t="s">
        <v>147</v>
      </c>
      <c r="G23" s="37"/>
      <c r="H23" s="90" t="s">
        <v>223</v>
      </c>
      <c r="I23" s="90"/>
      <c r="J23" s="90"/>
      <c r="K23" s="37"/>
      <c r="L23" s="37"/>
      <c r="M23" s="37"/>
      <c r="N23" s="37"/>
      <c r="O23" s="37"/>
      <c r="P23" s="37"/>
      <c r="Q23" s="37"/>
      <c r="R23" s="37"/>
      <c r="S23" s="37"/>
    </row>
    <row r="24" spans="1:19" x14ac:dyDescent="0.35">
      <c r="A24" s="39" t="s">
        <v>142</v>
      </c>
      <c r="B24" s="39" t="s">
        <v>224</v>
      </c>
      <c r="C24" s="39" t="s">
        <v>193</v>
      </c>
      <c r="D24" s="39" t="s">
        <v>225</v>
      </c>
      <c r="E24" s="39" t="s">
        <v>226</v>
      </c>
      <c r="F24" s="39" t="s">
        <v>147</v>
      </c>
      <c r="G24" s="37"/>
      <c r="H24" s="39" t="s">
        <v>139</v>
      </c>
      <c r="I24" s="39" t="s">
        <v>227</v>
      </c>
      <c r="J24" s="39" t="s">
        <v>135</v>
      </c>
      <c r="K24" s="37"/>
      <c r="L24" s="37"/>
      <c r="M24" s="37"/>
      <c r="N24" s="37"/>
      <c r="O24" s="37"/>
      <c r="P24" s="37"/>
      <c r="Q24" s="37"/>
      <c r="R24" s="37"/>
      <c r="S24" s="37"/>
    </row>
    <row r="25" spans="1:19" x14ac:dyDescent="0.35">
      <c r="A25" s="39" t="s">
        <v>142</v>
      </c>
      <c r="B25" s="39" t="s">
        <v>228</v>
      </c>
      <c r="C25" s="39" t="s">
        <v>229</v>
      </c>
      <c r="D25" s="39" t="s">
        <v>230</v>
      </c>
      <c r="E25" s="39" t="s">
        <v>231</v>
      </c>
      <c r="F25" s="39" t="s">
        <v>147</v>
      </c>
      <c r="G25" s="37"/>
      <c r="H25" s="39" t="s">
        <v>232</v>
      </c>
      <c r="I25" s="39" t="s">
        <v>233</v>
      </c>
      <c r="J25" s="39" t="s">
        <v>234</v>
      </c>
      <c r="K25" s="37"/>
      <c r="L25" s="37"/>
      <c r="M25" s="37"/>
      <c r="N25" s="37"/>
      <c r="O25" s="37"/>
      <c r="P25" s="37"/>
      <c r="Q25" s="37"/>
      <c r="R25" s="37"/>
      <c r="S25" s="37"/>
    </row>
    <row r="26" spans="1:19" x14ac:dyDescent="0.35">
      <c r="A26" s="39" t="s">
        <v>142</v>
      </c>
      <c r="B26" s="39" t="s">
        <v>235</v>
      </c>
      <c r="C26" s="39" t="s">
        <v>193</v>
      </c>
      <c r="D26" s="39" t="s">
        <v>236</v>
      </c>
      <c r="E26" s="39" t="s">
        <v>237</v>
      </c>
      <c r="F26" s="39" t="s">
        <v>147</v>
      </c>
      <c r="G26" s="37"/>
      <c r="H26" s="39" t="s">
        <v>238</v>
      </c>
      <c r="I26" s="39" t="s">
        <v>239</v>
      </c>
      <c r="J26" s="39" t="s">
        <v>240</v>
      </c>
      <c r="K26" s="37"/>
      <c r="L26" s="37"/>
      <c r="M26" s="37"/>
      <c r="N26" s="37"/>
      <c r="O26" s="37"/>
      <c r="P26" s="37"/>
      <c r="Q26" s="37"/>
      <c r="R26" s="37"/>
      <c r="S26" s="37"/>
    </row>
    <row r="27" spans="1:19" x14ac:dyDescent="0.35">
      <c r="A27" s="39" t="s">
        <v>142</v>
      </c>
      <c r="B27" s="39" t="s">
        <v>241</v>
      </c>
      <c r="C27" s="39" t="s">
        <v>144</v>
      </c>
      <c r="D27" s="39" t="s">
        <v>242</v>
      </c>
      <c r="E27" s="39" t="s">
        <v>243</v>
      </c>
      <c r="F27" s="39" t="s">
        <v>147</v>
      </c>
      <c r="G27" s="37"/>
      <c r="H27" s="39" t="s">
        <v>244</v>
      </c>
      <c r="I27" s="40"/>
      <c r="J27" s="39" t="s">
        <v>245</v>
      </c>
      <c r="K27" s="37"/>
      <c r="L27" s="37"/>
      <c r="M27" s="37"/>
      <c r="N27" s="37"/>
      <c r="O27" s="37"/>
      <c r="P27" s="37"/>
      <c r="Q27" s="37"/>
      <c r="R27" s="37"/>
      <c r="S27" s="37"/>
    </row>
    <row r="28" spans="1:19" x14ac:dyDescent="0.35">
      <c r="A28" s="39" t="s">
        <v>142</v>
      </c>
      <c r="B28" s="39" t="s">
        <v>246</v>
      </c>
      <c r="C28" s="39" t="s">
        <v>144</v>
      </c>
      <c r="D28" s="39" t="s">
        <v>247</v>
      </c>
      <c r="E28" s="39" t="s">
        <v>248</v>
      </c>
      <c r="F28" s="39" t="s">
        <v>147</v>
      </c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</row>
    <row r="29" spans="1:19" x14ac:dyDescent="0.35">
      <c r="A29" s="39" t="s">
        <v>142</v>
      </c>
      <c r="B29" s="39" t="s">
        <v>249</v>
      </c>
      <c r="C29" s="39" t="s">
        <v>193</v>
      </c>
      <c r="D29" s="39" t="s">
        <v>250</v>
      </c>
      <c r="E29" s="39" t="s">
        <v>251</v>
      </c>
      <c r="F29" s="39" t="s">
        <v>147</v>
      </c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</row>
    <row r="30" spans="1:19" x14ac:dyDescent="0.35">
      <c r="A30" s="39" t="s">
        <v>142</v>
      </c>
      <c r="B30" s="39" t="s">
        <v>252</v>
      </c>
      <c r="C30" s="39" t="s">
        <v>144</v>
      </c>
      <c r="D30" s="39" t="s">
        <v>247</v>
      </c>
      <c r="E30" s="39" t="s">
        <v>253</v>
      </c>
      <c r="F30" s="39" t="s">
        <v>147</v>
      </c>
      <c r="G30" s="37"/>
      <c r="H30" s="90" t="s">
        <v>254</v>
      </c>
      <c r="I30" s="90"/>
      <c r="J30" s="90"/>
      <c r="K30" s="90"/>
      <c r="L30" s="90"/>
      <c r="M30" s="90"/>
      <c r="N30" s="90"/>
      <c r="O30" s="37"/>
      <c r="P30" s="37"/>
      <c r="Q30" s="37"/>
      <c r="R30" s="37"/>
      <c r="S30" s="37"/>
    </row>
    <row r="31" spans="1:19" x14ac:dyDescent="0.35">
      <c r="A31" s="39" t="s">
        <v>142</v>
      </c>
      <c r="B31" s="39" t="s">
        <v>255</v>
      </c>
      <c r="C31" s="39" t="s">
        <v>144</v>
      </c>
      <c r="D31" s="39" t="s">
        <v>256</v>
      </c>
      <c r="E31" s="39" t="s">
        <v>257</v>
      </c>
      <c r="F31" s="39" t="s">
        <v>147</v>
      </c>
      <c r="G31" s="37"/>
      <c r="H31" s="39" t="s">
        <v>139</v>
      </c>
      <c r="I31" s="39" t="s">
        <v>258</v>
      </c>
      <c r="J31" s="39" t="s">
        <v>259</v>
      </c>
      <c r="K31" s="39" t="s">
        <v>134</v>
      </c>
      <c r="L31" s="39" t="s">
        <v>135</v>
      </c>
      <c r="M31" s="39" t="s">
        <v>140</v>
      </c>
      <c r="N31" s="39" t="s">
        <v>136</v>
      </c>
      <c r="O31" s="37"/>
      <c r="P31" s="37"/>
      <c r="Q31" s="37"/>
      <c r="R31" s="37"/>
      <c r="S31" s="37"/>
    </row>
    <row r="32" spans="1:19" x14ac:dyDescent="0.35">
      <c r="A32" s="39" t="s">
        <v>142</v>
      </c>
      <c r="B32" s="39" t="s">
        <v>260</v>
      </c>
      <c r="C32" s="39" t="s">
        <v>144</v>
      </c>
      <c r="D32" s="39" t="s">
        <v>256</v>
      </c>
      <c r="E32" s="39" t="s">
        <v>261</v>
      </c>
      <c r="F32" s="39" t="s">
        <v>147</v>
      </c>
      <c r="G32" s="37"/>
      <c r="H32" s="39" t="s">
        <v>262</v>
      </c>
      <c r="I32" s="40"/>
      <c r="J32" s="40"/>
      <c r="K32" s="39" t="s">
        <v>263</v>
      </c>
      <c r="L32" s="39" t="s">
        <v>264</v>
      </c>
      <c r="M32" s="39" t="s">
        <v>265</v>
      </c>
      <c r="N32" s="39" t="s">
        <v>266</v>
      </c>
      <c r="O32" s="37"/>
      <c r="P32" s="37"/>
      <c r="Q32" s="37"/>
      <c r="R32" s="37"/>
      <c r="S32" s="37"/>
    </row>
    <row r="33" spans="1:26" x14ac:dyDescent="0.35">
      <c r="A33" s="39" t="s">
        <v>142</v>
      </c>
      <c r="B33" s="39" t="s">
        <v>267</v>
      </c>
      <c r="C33" s="39" t="s">
        <v>144</v>
      </c>
      <c r="D33" s="39" t="s">
        <v>268</v>
      </c>
      <c r="E33" s="39" t="s">
        <v>269</v>
      </c>
      <c r="F33" s="39" t="s">
        <v>147</v>
      </c>
      <c r="G33" s="37"/>
      <c r="H33" s="39" t="s">
        <v>211</v>
      </c>
      <c r="I33" s="40"/>
      <c r="J33" s="40"/>
      <c r="K33" s="40"/>
      <c r="L33" s="40"/>
      <c r="M33" s="39" t="s">
        <v>265</v>
      </c>
      <c r="N33" s="39" t="s">
        <v>266</v>
      </c>
      <c r="O33" s="37"/>
      <c r="P33" s="37"/>
      <c r="Q33" s="37"/>
      <c r="R33" s="37"/>
      <c r="S33" s="37"/>
    </row>
    <row r="34" spans="1:26" x14ac:dyDescent="0.35">
      <c r="A34" s="39" t="s">
        <v>142</v>
      </c>
      <c r="B34" s="39" t="s">
        <v>270</v>
      </c>
      <c r="C34" s="39" t="s">
        <v>144</v>
      </c>
      <c r="D34" s="39" t="s">
        <v>268</v>
      </c>
      <c r="E34" s="39" t="s">
        <v>271</v>
      </c>
      <c r="F34" s="39" t="s">
        <v>147</v>
      </c>
      <c r="G34" s="37"/>
      <c r="H34" s="90" t="s">
        <v>272</v>
      </c>
      <c r="I34" s="90"/>
      <c r="J34" s="90"/>
      <c r="K34" s="90"/>
      <c r="L34" s="90"/>
      <c r="M34" s="90"/>
      <c r="N34" s="90"/>
      <c r="O34" s="41"/>
      <c r="P34" s="41"/>
      <c r="Q34" s="37"/>
      <c r="R34" s="37"/>
      <c r="S34" s="37"/>
    </row>
    <row r="35" spans="1:26" x14ac:dyDescent="0.35">
      <c r="A35" s="39" t="s">
        <v>142</v>
      </c>
      <c r="B35" s="39" t="s">
        <v>273</v>
      </c>
      <c r="C35" s="39" t="s">
        <v>144</v>
      </c>
      <c r="D35" s="39" t="s">
        <v>274</v>
      </c>
      <c r="E35" s="39" t="s">
        <v>275</v>
      </c>
      <c r="F35" s="39" t="s">
        <v>147</v>
      </c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</row>
    <row r="36" spans="1:26" x14ac:dyDescent="0.35">
      <c r="A36" s="39" t="s">
        <v>142</v>
      </c>
      <c r="B36" s="39" t="s">
        <v>276</v>
      </c>
      <c r="C36" s="39" t="s">
        <v>144</v>
      </c>
      <c r="D36" s="39" t="s">
        <v>268</v>
      </c>
      <c r="E36" s="39" t="s">
        <v>277</v>
      </c>
      <c r="F36" s="39" t="s">
        <v>147</v>
      </c>
      <c r="G36" s="37"/>
      <c r="H36" s="90" t="s">
        <v>278</v>
      </c>
      <c r="I36" s="90"/>
      <c r="J36" s="90"/>
      <c r="K36" s="90"/>
      <c r="L36" s="90"/>
      <c r="M36" s="90"/>
      <c r="N36" s="90"/>
      <c r="O36" s="37"/>
      <c r="P36" s="37"/>
      <c r="Q36" s="37"/>
      <c r="R36" s="37"/>
      <c r="S36" s="37"/>
    </row>
    <row r="37" spans="1:26" x14ac:dyDescent="0.35">
      <c r="A37" s="39" t="s">
        <v>142</v>
      </c>
      <c r="B37" s="39" t="s">
        <v>279</v>
      </c>
      <c r="C37" s="39" t="s">
        <v>144</v>
      </c>
      <c r="D37" s="39" t="s">
        <v>280</v>
      </c>
      <c r="E37" s="39" t="s">
        <v>281</v>
      </c>
      <c r="F37" s="39" t="s">
        <v>147</v>
      </c>
      <c r="G37" s="37"/>
      <c r="H37" s="39" t="s">
        <v>139</v>
      </c>
      <c r="I37" s="39" t="s">
        <v>258</v>
      </c>
      <c r="J37" s="39" t="s">
        <v>259</v>
      </c>
      <c r="K37" s="39" t="s">
        <v>134</v>
      </c>
      <c r="L37" s="39" t="s">
        <v>135</v>
      </c>
      <c r="M37" s="39" t="s">
        <v>140</v>
      </c>
      <c r="N37" s="39" t="s">
        <v>136</v>
      </c>
      <c r="O37" s="37"/>
      <c r="P37" s="37"/>
      <c r="Q37" s="37"/>
      <c r="R37" s="37"/>
      <c r="S37" s="37"/>
    </row>
    <row r="38" spans="1:26" x14ac:dyDescent="0.35">
      <c r="A38" s="39" t="s">
        <v>142</v>
      </c>
      <c r="B38" s="39" t="s">
        <v>282</v>
      </c>
      <c r="C38" s="39" t="s">
        <v>144</v>
      </c>
      <c r="D38" s="39" t="s">
        <v>283</v>
      </c>
      <c r="E38" s="39" t="s">
        <v>284</v>
      </c>
      <c r="F38" s="39" t="s">
        <v>147</v>
      </c>
      <c r="G38" s="37"/>
      <c r="H38" s="39" t="s">
        <v>285</v>
      </c>
      <c r="I38" s="39" t="s">
        <v>286</v>
      </c>
      <c r="J38" s="39" t="s">
        <v>287</v>
      </c>
      <c r="K38" s="39" t="s">
        <v>287</v>
      </c>
      <c r="L38" s="39" t="s">
        <v>288</v>
      </c>
      <c r="M38" s="39" t="s">
        <v>289</v>
      </c>
      <c r="N38" s="39" t="s">
        <v>290</v>
      </c>
      <c r="O38" s="37"/>
      <c r="P38" s="37"/>
      <c r="Q38" s="37"/>
      <c r="R38" s="37"/>
      <c r="S38" s="37"/>
    </row>
    <row r="39" spans="1:26" x14ac:dyDescent="0.35">
      <c r="A39" s="39" t="s">
        <v>142</v>
      </c>
      <c r="B39" s="39" t="s">
        <v>291</v>
      </c>
      <c r="C39" s="39" t="s">
        <v>144</v>
      </c>
      <c r="D39" s="39" t="s">
        <v>292</v>
      </c>
      <c r="E39" s="39" t="s">
        <v>293</v>
      </c>
      <c r="F39" s="39" t="s">
        <v>147</v>
      </c>
      <c r="G39" s="37"/>
      <c r="H39" s="39" t="s">
        <v>211</v>
      </c>
      <c r="I39" s="40"/>
      <c r="J39" s="40"/>
      <c r="K39" s="40"/>
      <c r="L39" s="40"/>
      <c r="M39" s="39" t="s">
        <v>289</v>
      </c>
      <c r="N39" s="39" t="s">
        <v>290</v>
      </c>
      <c r="O39" s="37"/>
      <c r="P39" s="37"/>
      <c r="Q39" s="37"/>
      <c r="R39" s="37"/>
      <c r="S39" s="37"/>
    </row>
    <row r="40" spans="1:26" x14ac:dyDescent="0.35">
      <c r="A40" s="39" t="s">
        <v>142</v>
      </c>
      <c r="B40" s="39" t="s">
        <v>294</v>
      </c>
      <c r="C40" s="39" t="s">
        <v>144</v>
      </c>
      <c r="D40" s="39" t="s">
        <v>295</v>
      </c>
      <c r="E40" s="39" t="s">
        <v>296</v>
      </c>
      <c r="F40" s="39" t="s">
        <v>147</v>
      </c>
      <c r="G40" s="37"/>
      <c r="H40" s="90" t="s">
        <v>297</v>
      </c>
      <c r="I40" s="90"/>
      <c r="J40" s="90"/>
      <c r="K40" s="90"/>
      <c r="L40" s="90"/>
      <c r="M40" s="90"/>
      <c r="N40" s="90"/>
      <c r="O40" s="41"/>
      <c r="P40" s="41"/>
      <c r="Q40" s="37"/>
      <c r="R40" s="37"/>
      <c r="S40" s="37"/>
    </row>
    <row r="41" spans="1:26" x14ac:dyDescent="0.35">
      <c r="A41" s="39" t="s">
        <v>142</v>
      </c>
      <c r="B41" s="39" t="s">
        <v>298</v>
      </c>
      <c r="C41" s="39" t="s">
        <v>193</v>
      </c>
      <c r="D41" s="39" t="s">
        <v>299</v>
      </c>
      <c r="E41" s="39" t="s">
        <v>300</v>
      </c>
      <c r="F41" s="39" t="s">
        <v>147</v>
      </c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</row>
    <row r="42" spans="1:26" x14ac:dyDescent="0.35">
      <c r="A42" s="39" t="s">
        <v>142</v>
      </c>
      <c r="B42" s="39" t="s">
        <v>301</v>
      </c>
      <c r="C42" s="39" t="s">
        <v>302</v>
      </c>
      <c r="D42" s="39" t="s">
        <v>303</v>
      </c>
      <c r="E42" s="39" t="s">
        <v>304</v>
      </c>
      <c r="F42" s="39" t="s">
        <v>147</v>
      </c>
      <c r="G42" s="37"/>
      <c r="H42" s="90" t="s">
        <v>305</v>
      </c>
      <c r="I42" s="90"/>
      <c r="J42" s="90"/>
      <c r="K42" s="90"/>
      <c r="L42" s="90"/>
      <c r="M42" s="90"/>
      <c r="N42" s="37"/>
      <c r="O42" s="37"/>
      <c r="P42" s="37"/>
      <c r="Q42" s="37"/>
      <c r="R42" s="37"/>
      <c r="S42" s="37"/>
    </row>
    <row r="43" spans="1:26" x14ac:dyDescent="0.35">
      <c r="A43" s="39" t="s">
        <v>142</v>
      </c>
      <c r="B43" s="39" t="s">
        <v>306</v>
      </c>
      <c r="C43" s="39" t="s">
        <v>193</v>
      </c>
      <c r="D43" s="39" t="s">
        <v>307</v>
      </c>
      <c r="E43" s="39" t="s">
        <v>308</v>
      </c>
      <c r="F43" s="39" t="s">
        <v>147</v>
      </c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</row>
    <row r="44" spans="1:26" x14ac:dyDescent="0.35">
      <c r="A44" s="39" t="s">
        <v>142</v>
      </c>
      <c r="B44" s="39" t="s">
        <v>309</v>
      </c>
      <c r="C44" s="39" t="s">
        <v>193</v>
      </c>
      <c r="D44" s="39" t="s">
        <v>310</v>
      </c>
      <c r="E44" s="39" t="s">
        <v>311</v>
      </c>
      <c r="F44" s="39" t="s">
        <v>147</v>
      </c>
      <c r="G44" s="37"/>
      <c r="H44" s="90" t="s">
        <v>312</v>
      </c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37"/>
    </row>
    <row r="45" spans="1:26" x14ac:dyDescent="0.35">
      <c r="A45" s="39" t="s">
        <v>142</v>
      </c>
      <c r="B45" s="39" t="s">
        <v>313</v>
      </c>
      <c r="C45" s="39" t="s">
        <v>144</v>
      </c>
      <c r="D45" s="39" t="s">
        <v>314</v>
      </c>
      <c r="E45" s="39" t="s">
        <v>315</v>
      </c>
      <c r="F45" s="39" t="s">
        <v>147</v>
      </c>
      <c r="G45" s="37"/>
      <c r="H45" s="41"/>
      <c r="I45" s="41"/>
      <c r="J45" s="41"/>
      <c r="K45" s="37"/>
      <c r="L45" s="37"/>
      <c r="M45" s="37"/>
      <c r="N45" s="37"/>
      <c r="O45" s="37"/>
      <c r="P45" s="37"/>
      <c r="Q45" s="37"/>
      <c r="R45" s="37"/>
      <c r="S45" s="37"/>
    </row>
    <row r="46" spans="1:26" x14ac:dyDescent="0.35">
      <c r="A46" s="39" t="s">
        <v>142</v>
      </c>
      <c r="B46" s="39" t="s">
        <v>316</v>
      </c>
      <c r="C46" s="39" t="s">
        <v>144</v>
      </c>
      <c r="D46" s="39" t="s">
        <v>317</v>
      </c>
      <c r="E46" s="39" t="s">
        <v>318</v>
      </c>
      <c r="F46" s="39" t="s">
        <v>147</v>
      </c>
      <c r="G46" s="37"/>
      <c r="H46" s="41"/>
      <c r="I46" s="41"/>
      <c r="J46" s="41"/>
      <c r="K46" s="37"/>
      <c r="L46" s="37"/>
      <c r="M46" s="37"/>
      <c r="N46" s="37"/>
      <c r="O46" s="37"/>
      <c r="P46" s="37"/>
      <c r="Q46" s="37"/>
      <c r="R46" s="37"/>
      <c r="S46" s="37"/>
      <c r="U46" s="37"/>
      <c r="V46" s="37"/>
      <c r="W46" s="37"/>
      <c r="X46" s="37"/>
      <c r="Y46" s="37"/>
      <c r="Z46" s="37"/>
    </row>
    <row r="47" spans="1:26" x14ac:dyDescent="0.35">
      <c r="A47" s="39" t="s">
        <v>142</v>
      </c>
      <c r="B47" s="39" t="s">
        <v>319</v>
      </c>
      <c r="C47" s="39" t="s">
        <v>193</v>
      </c>
      <c r="D47" s="39" t="s">
        <v>320</v>
      </c>
      <c r="E47" s="39" t="s">
        <v>321</v>
      </c>
      <c r="F47" s="39" t="s">
        <v>147</v>
      </c>
      <c r="G47" s="37"/>
      <c r="H47" s="41"/>
      <c r="I47" s="41"/>
      <c r="J47" s="41"/>
      <c r="K47" s="37"/>
      <c r="L47" s="37"/>
      <c r="M47" s="37"/>
      <c r="N47" s="37"/>
      <c r="O47" s="37"/>
      <c r="P47" s="37"/>
      <c r="Q47" s="37"/>
      <c r="R47" s="37"/>
      <c r="S47" s="37"/>
      <c r="U47" s="37"/>
      <c r="V47" s="37"/>
      <c r="W47" s="37"/>
      <c r="X47" s="37"/>
      <c r="Y47" s="37"/>
      <c r="Z47" s="37"/>
    </row>
    <row r="48" spans="1:26" x14ac:dyDescent="0.35">
      <c r="A48" s="39" t="s">
        <v>142</v>
      </c>
      <c r="B48" s="39" t="s">
        <v>322</v>
      </c>
      <c r="C48" s="39" t="s">
        <v>323</v>
      </c>
      <c r="D48" s="39" t="s">
        <v>324</v>
      </c>
      <c r="E48" s="39" t="s">
        <v>325</v>
      </c>
      <c r="F48" s="39" t="s">
        <v>147</v>
      </c>
      <c r="G48" s="37"/>
      <c r="H48" s="41"/>
      <c r="I48" s="41"/>
      <c r="J48" s="41"/>
      <c r="K48" s="37"/>
      <c r="L48" s="37"/>
      <c r="M48" s="37"/>
      <c r="N48" s="37"/>
      <c r="O48" s="37"/>
      <c r="P48" s="37"/>
      <c r="Q48" s="37"/>
      <c r="R48" s="37"/>
      <c r="S48" s="37"/>
      <c r="U48" s="37"/>
      <c r="V48" s="37"/>
      <c r="W48" s="37"/>
      <c r="X48" s="37"/>
      <c r="Y48" s="37"/>
      <c r="Z48" s="37"/>
    </row>
    <row r="49" spans="1:26" x14ac:dyDescent="0.35">
      <c r="A49" s="39" t="s">
        <v>211</v>
      </c>
      <c r="B49" s="40"/>
      <c r="C49" s="39" t="s">
        <v>326</v>
      </c>
      <c r="D49" s="39" t="s">
        <v>327</v>
      </c>
      <c r="E49" s="39" t="s">
        <v>328</v>
      </c>
      <c r="F49" s="40"/>
      <c r="G49" s="37"/>
      <c r="H49" s="41"/>
      <c r="I49" s="41"/>
      <c r="J49" s="41"/>
      <c r="K49" s="37"/>
      <c r="L49" s="37"/>
      <c r="M49" s="37"/>
      <c r="N49" s="37"/>
      <c r="O49" s="37"/>
      <c r="P49" s="37"/>
      <c r="Q49" s="37"/>
      <c r="R49" s="37"/>
      <c r="S49" s="37"/>
      <c r="U49" s="37"/>
      <c r="V49" s="37"/>
      <c r="W49" s="37"/>
      <c r="X49" s="37"/>
      <c r="Y49" s="37"/>
      <c r="Z49" s="37"/>
    </row>
    <row r="50" spans="1:26" x14ac:dyDescent="0.35">
      <c r="A50" s="42"/>
      <c r="B50" s="43"/>
      <c r="C50" s="42"/>
      <c r="D50" s="42"/>
      <c r="E50" s="42"/>
      <c r="F50" s="43"/>
      <c r="G50" s="37"/>
      <c r="H50" s="41"/>
      <c r="I50" s="41"/>
      <c r="J50" s="41"/>
      <c r="K50" s="37"/>
      <c r="L50" s="37"/>
      <c r="M50" s="37"/>
      <c r="N50" s="37"/>
      <c r="O50" s="37"/>
      <c r="P50" s="37"/>
      <c r="Q50" s="37"/>
      <c r="R50" s="37"/>
      <c r="S50" s="37"/>
      <c r="U50" s="37"/>
      <c r="V50" s="37"/>
      <c r="W50" s="37"/>
      <c r="X50" s="37"/>
      <c r="Y50" s="37"/>
      <c r="Z50" s="37"/>
    </row>
    <row r="51" spans="1:26" x14ac:dyDescent="0.35">
      <c r="A51" s="94" t="s">
        <v>329</v>
      </c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37"/>
      <c r="M51" s="37"/>
      <c r="N51" s="37"/>
      <c r="O51" s="37"/>
      <c r="P51" s="37"/>
      <c r="Q51" s="37"/>
      <c r="R51" s="37"/>
      <c r="S51" s="37"/>
      <c r="U51" s="37"/>
      <c r="V51" s="37"/>
      <c r="W51" s="37"/>
      <c r="X51" s="37"/>
      <c r="Y51" s="37"/>
      <c r="Z51" s="37"/>
    </row>
    <row r="52" spans="1:26" x14ac:dyDescent="0.35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37"/>
      <c r="M52" s="37"/>
      <c r="N52" s="37"/>
      <c r="O52" s="37"/>
      <c r="P52" s="37"/>
      <c r="Q52" s="37"/>
      <c r="R52" s="37"/>
      <c r="S52" s="37"/>
      <c r="U52" s="37"/>
      <c r="V52" s="37"/>
      <c r="W52" s="37"/>
      <c r="X52" s="37"/>
      <c r="Y52" s="37"/>
      <c r="Z52" s="37"/>
    </row>
    <row r="53" spans="1:26" x14ac:dyDescent="0.35">
      <c r="A53" s="42"/>
      <c r="B53" s="43"/>
      <c r="C53" s="42"/>
      <c r="D53" s="42"/>
      <c r="E53" s="42"/>
      <c r="F53" s="43"/>
      <c r="G53" s="37"/>
      <c r="H53" s="41"/>
      <c r="I53" s="41"/>
      <c r="J53" s="41"/>
      <c r="K53" s="37"/>
      <c r="L53" s="37"/>
      <c r="M53" s="37"/>
      <c r="N53" s="37"/>
      <c r="O53" s="37"/>
      <c r="P53" s="37"/>
      <c r="Q53" s="37"/>
      <c r="R53" s="37"/>
      <c r="S53" s="37"/>
      <c r="U53" s="37"/>
      <c r="V53" s="37"/>
      <c r="W53" s="37"/>
      <c r="X53" s="37"/>
      <c r="Y53" s="37"/>
      <c r="Z53" s="37"/>
    </row>
    <row r="54" spans="1:26" x14ac:dyDescent="0.3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U54" s="37"/>
      <c r="V54" s="37"/>
      <c r="W54" s="37"/>
      <c r="X54" s="37"/>
      <c r="Y54" s="37"/>
      <c r="Z54" s="37"/>
    </row>
    <row r="55" spans="1:26" x14ac:dyDescent="0.35">
      <c r="A55" s="96" t="s">
        <v>330</v>
      </c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37"/>
      <c r="M55" s="37"/>
      <c r="N55" s="37"/>
      <c r="O55" s="37"/>
      <c r="P55" s="37"/>
      <c r="Q55" s="37"/>
      <c r="R55" s="37"/>
      <c r="S55" s="37"/>
      <c r="U55" s="37"/>
      <c r="V55" s="37"/>
      <c r="W55" s="37"/>
      <c r="X55" s="37"/>
      <c r="Y55" s="37"/>
      <c r="Z55" s="37"/>
    </row>
    <row r="56" spans="1:26" ht="15" customHeight="1" x14ac:dyDescent="0.35">
      <c r="A56" s="96"/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37"/>
      <c r="M56" s="37"/>
      <c r="N56" s="37"/>
      <c r="O56" s="37"/>
      <c r="P56" s="37"/>
      <c r="Q56" s="37"/>
      <c r="R56" s="37"/>
      <c r="S56" s="37"/>
      <c r="U56" s="37"/>
      <c r="V56" s="37"/>
      <c r="W56" s="37"/>
      <c r="X56" s="37"/>
      <c r="Y56" s="37"/>
      <c r="Z56" s="37"/>
    </row>
    <row r="57" spans="1:26" ht="15.75" customHeight="1" x14ac:dyDescent="0.5">
      <c r="A57" s="37"/>
      <c r="B57" s="37"/>
      <c r="C57" s="37"/>
      <c r="D57" s="37"/>
      <c r="E57" s="37"/>
      <c r="F57" s="44"/>
      <c r="G57" s="44"/>
      <c r="H57" s="44"/>
      <c r="I57" s="44"/>
      <c r="J57" s="37"/>
      <c r="K57" s="37"/>
      <c r="L57" s="37"/>
      <c r="M57" s="37"/>
      <c r="N57" s="37"/>
      <c r="O57" s="37"/>
      <c r="P57" s="37"/>
      <c r="Q57" s="37"/>
      <c r="R57" s="37"/>
      <c r="S57" s="37"/>
      <c r="U57" s="37"/>
      <c r="V57" s="37"/>
      <c r="W57" s="37"/>
      <c r="X57" s="37"/>
      <c r="Y57" s="37"/>
      <c r="Z57" s="37"/>
    </row>
    <row r="58" spans="1:26" x14ac:dyDescent="0.3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U58" s="37"/>
      <c r="V58" s="37"/>
      <c r="W58" s="37"/>
      <c r="X58" s="37"/>
      <c r="Y58" s="37"/>
      <c r="Z58" s="37"/>
    </row>
    <row r="59" spans="1:26" x14ac:dyDescent="0.3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U59" s="37"/>
      <c r="V59" s="37"/>
      <c r="W59" s="37"/>
      <c r="X59" s="37"/>
      <c r="Y59" s="37"/>
      <c r="Z59" s="37"/>
    </row>
    <row r="60" spans="1:26" x14ac:dyDescent="0.35">
      <c r="A60" s="98" t="s">
        <v>331</v>
      </c>
      <c r="B60" s="98"/>
      <c r="C60" s="98"/>
      <c r="D60" s="98"/>
      <c r="E60" s="98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U60" s="37"/>
      <c r="V60" s="37"/>
      <c r="W60" s="37"/>
      <c r="X60" s="37"/>
      <c r="Y60" s="37"/>
      <c r="Z60" s="37"/>
    </row>
    <row r="61" spans="1:26" x14ac:dyDescent="0.35">
      <c r="A61" s="45">
        <v>1</v>
      </c>
      <c r="B61" s="97" t="s">
        <v>332</v>
      </c>
      <c r="C61" s="97"/>
      <c r="D61" s="97"/>
      <c r="E61" s="9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U61" s="37"/>
      <c r="V61" s="37"/>
      <c r="W61" s="37"/>
      <c r="X61" s="37"/>
      <c r="Y61" s="37"/>
      <c r="Z61" s="37"/>
    </row>
    <row r="62" spans="1:26" ht="15" customHeight="1" x14ac:dyDescent="0.5">
      <c r="A62" s="45">
        <v>2</v>
      </c>
      <c r="B62" s="97" t="s">
        <v>333</v>
      </c>
      <c r="C62" s="97"/>
      <c r="D62" s="97"/>
      <c r="E62" s="97"/>
      <c r="F62" s="37"/>
      <c r="G62" s="37"/>
      <c r="H62" s="44"/>
      <c r="I62" s="44"/>
      <c r="J62" s="44"/>
      <c r="K62" s="44"/>
      <c r="L62" s="37"/>
      <c r="M62" s="37"/>
      <c r="N62" s="37"/>
      <c r="O62" s="37"/>
      <c r="P62" s="37"/>
      <c r="Q62" s="37"/>
      <c r="R62" s="37"/>
      <c r="S62" s="37"/>
      <c r="U62" s="37"/>
      <c r="V62" s="37"/>
      <c r="W62" s="37"/>
      <c r="X62" s="37"/>
      <c r="Y62" s="37"/>
      <c r="Z62" s="37"/>
    </row>
    <row r="63" spans="1:26" ht="15.75" customHeight="1" x14ac:dyDescent="0.5">
      <c r="A63" s="45"/>
      <c r="B63" s="97" t="s">
        <v>334</v>
      </c>
      <c r="C63" s="97"/>
      <c r="D63" s="97"/>
      <c r="E63" s="97"/>
      <c r="F63" s="37"/>
      <c r="G63" s="37"/>
      <c r="H63" s="44"/>
      <c r="I63" s="44"/>
      <c r="J63" s="44"/>
      <c r="K63" s="44"/>
      <c r="L63" s="37"/>
      <c r="M63" s="37"/>
      <c r="N63" s="37"/>
      <c r="O63" s="37"/>
      <c r="P63" s="37"/>
      <c r="Q63" s="37"/>
      <c r="R63" s="37"/>
      <c r="S63" s="37"/>
      <c r="U63" s="37"/>
      <c r="V63" s="37"/>
      <c r="W63" s="37"/>
      <c r="X63" s="37"/>
      <c r="Y63" s="37"/>
      <c r="Z63" s="37"/>
    </row>
    <row r="64" spans="1:26" x14ac:dyDescent="0.35">
      <c r="A64" s="45">
        <v>3</v>
      </c>
      <c r="B64" s="97" t="s">
        <v>335</v>
      </c>
      <c r="C64" s="97"/>
      <c r="D64" s="97"/>
      <c r="E64" s="9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U64" s="37"/>
      <c r="V64" s="37"/>
      <c r="W64" s="37"/>
      <c r="X64" s="37"/>
      <c r="Y64" s="37"/>
      <c r="Z64" s="37"/>
    </row>
    <row r="65" spans="1:26" x14ac:dyDescent="0.35">
      <c r="A65" s="45">
        <v>4</v>
      </c>
      <c r="B65" s="97" t="s">
        <v>336</v>
      </c>
      <c r="C65" s="97"/>
      <c r="D65" s="97"/>
      <c r="E65" s="9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U65" s="37"/>
      <c r="V65" s="37"/>
      <c r="W65" s="37"/>
      <c r="X65" s="37"/>
      <c r="Y65" s="37"/>
      <c r="Z65" s="37"/>
    </row>
    <row r="66" spans="1:26" x14ac:dyDescent="0.35">
      <c r="A66" s="45">
        <v>5</v>
      </c>
      <c r="B66" s="97" t="s">
        <v>337</v>
      </c>
      <c r="C66" s="97"/>
      <c r="D66" s="97"/>
      <c r="E66" s="9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U66" s="37"/>
      <c r="V66" s="37"/>
      <c r="W66" s="37"/>
      <c r="X66" s="37"/>
      <c r="Y66" s="37"/>
      <c r="Z66" s="37"/>
    </row>
    <row r="67" spans="1:26" x14ac:dyDescent="0.35">
      <c r="A67" s="46"/>
      <c r="B67" s="43"/>
      <c r="C67" s="43"/>
      <c r="D67" s="43"/>
      <c r="E67" s="43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U67" s="37"/>
      <c r="V67" s="37"/>
      <c r="W67" s="37"/>
      <c r="X67" s="37"/>
      <c r="Y67" s="37"/>
      <c r="Z67" s="37"/>
    </row>
    <row r="68" spans="1:26" ht="15" customHeight="1" x14ac:dyDescent="0.35">
      <c r="A68" s="94" t="s">
        <v>329</v>
      </c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37"/>
      <c r="M68" s="37"/>
      <c r="N68" s="37"/>
      <c r="O68" s="37"/>
      <c r="P68" s="37"/>
      <c r="Q68" s="37"/>
      <c r="R68" s="37"/>
      <c r="S68" s="37"/>
      <c r="U68" s="37"/>
      <c r="V68" s="37"/>
      <c r="W68" s="37"/>
      <c r="X68" s="37"/>
      <c r="Y68" s="37"/>
      <c r="Z68" s="37"/>
    </row>
    <row r="69" spans="1:26" ht="15" customHeight="1" x14ac:dyDescent="0.35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37"/>
      <c r="M69" s="37"/>
      <c r="N69" s="37"/>
      <c r="O69" s="37"/>
      <c r="P69" s="37"/>
      <c r="Q69" s="37"/>
      <c r="R69" s="37"/>
      <c r="S69" s="37"/>
      <c r="U69" s="37"/>
      <c r="V69" s="37"/>
      <c r="W69" s="37"/>
      <c r="X69" s="37"/>
      <c r="Y69" s="37"/>
      <c r="Z69" s="37"/>
    </row>
    <row r="70" spans="1:26" x14ac:dyDescent="0.35">
      <c r="A70" s="46"/>
      <c r="B70" s="43"/>
      <c r="C70" s="43"/>
      <c r="D70" s="43"/>
      <c r="E70" s="43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U70" s="37"/>
      <c r="V70" s="37"/>
      <c r="W70" s="37"/>
      <c r="X70" s="37"/>
      <c r="Y70" s="37"/>
      <c r="Z70" s="37"/>
    </row>
    <row r="71" spans="1:26" x14ac:dyDescent="0.35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U71" s="37"/>
      <c r="V71" s="37"/>
      <c r="W71" s="37"/>
      <c r="X71" s="37"/>
      <c r="Y71" s="37"/>
      <c r="Z71" s="37"/>
    </row>
    <row r="72" spans="1:26" ht="15" customHeight="1" x14ac:dyDescent="0.35">
      <c r="A72" s="96" t="s">
        <v>338</v>
      </c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37"/>
      <c r="O72" s="37"/>
      <c r="P72" s="37"/>
      <c r="Q72" s="37"/>
      <c r="R72" s="37"/>
      <c r="S72" s="37"/>
      <c r="U72" s="37"/>
      <c r="V72" s="37"/>
      <c r="W72" s="37"/>
      <c r="X72" s="37"/>
      <c r="Y72" s="37"/>
      <c r="Z72" s="37"/>
    </row>
    <row r="73" spans="1:26" ht="15" customHeight="1" x14ac:dyDescent="0.35">
      <c r="A73" s="96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37"/>
      <c r="O73" s="37"/>
      <c r="P73" s="37"/>
      <c r="Q73" s="37"/>
      <c r="R73" s="37"/>
      <c r="S73" s="37"/>
      <c r="U73" s="37"/>
      <c r="V73" s="37"/>
      <c r="W73" s="37"/>
      <c r="X73" s="37"/>
      <c r="Y73" s="37"/>
      <c r="Z73" s="37"/>
    </row>
    <row r="74" spans="1:26" x14ac:dyDescent="0.35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x14ac:dyDescent="0.35">
      <c r="A75" s="98" t="s">
        <v>339</v>
      </c>
      <c r="B75" s="98"/>
      <c r="C75" s="98"/>
      <c r="D75" s="98"/>
      <c r="E75" s="98"/>
      <c r="F75" s="98"/>
      <c r="G75" s="47"/>
      <c r="H75" s="98" t="s">
        <v>340</v>
      </c>
      <c r="I75" s="98"/>
      <c r="J75" s="98"/>
      <c r="K75" s="98"/>
      <c r="L75" s="98"/>
      <c r="M75" s="98"/>
      <c r="N75" s="37"/>
      <c r="O75" s="37"/>
      <c r="P75" s="37"/>
      <c r="Q75" s="37"/>
      <c r="R75" s="48"/>
      <c r="S75" s="37"/>
      <c r="T75" s="37"/>
      <c r="U75" s="37"/>
      <c r="V75" s="37"/>
      <c r="W75" s="37"/>
      <c r="X75" s="37"/>
      <c r="Y75" s="37"/>
      <c r="Z75" s="37"/>
    </row>
    <row r="76" spans="1:26" x14ac:dyDescent="0.35">
      <c r="A76" s="40" t="s">
        <v>133</v>
      </c>
      <c r="B76" s="40" t="s">
        <v>134</v>
      </c>
      <c r="C76" s="40" t="s">
        <v>135</v>
      </c>
      <c r="D76" s="40" t="s">
        <v>136</v>
      </c>
      <c r="E76" s="40" t="s">
        <v>137</v>
      </c>
      <c r="F76" s="40" t="s">
        <v>138</v>
      </c>
      <c r="G76" s="37"/>
      <c r="H76" s="40" t="s">
        <v>341</v>
      </c>
      <c r="I76" s="40" t="s">
        <v>342</v>
      </c>
      <c r="J76" s="40" t="s">
        <v>343</v>
      </c>
      <c r="K76" s="40" t="s">
        <v>344</v>
      </c>
      <c r="L76" s="40" t="s">
        <v>345</v>
      </c>
      <c r="M76" s="40" t="s">
        <v>138</v>
      </c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x14ac:dyDescent="0.35">
      <c r="A77" s="40" t="s">
        <v>142</v>
      </c>
      <c r="B77" s="40">
        <v>110</v>
      </c>
      <c r="C77" s="40">
        <v>4</v>
      </c>
      <c r="D77" s="40" t="s">
        <v>346</v>
      </c>
      <c r="E77" s="49" t="s">
        <v>347</v>
      </c>
      <c r="F77" s="40" t="s">
        <v>147</v>
      </c>
      <c r="G77" s="37"/>
      <c r="H77" s="40" t="s">
        <v>348</v>
      </c>
      <c r="I77" s="40">
        <v>440</v>
      </c>
      <c r="J77" s="40">
        <v>1</v>
      </c>
      <c r="K77" s="40" t="s">
        <v>349</v>
      </c>
      <c r="L77" s="40" t="s">
        <v>350</v>
      </c>
      <c r="M77" s="40" t="s">
        <v>147</v>
      </c>
      <c r="N77" s="37"/>
      <c r="O77" s="37"/>
      <c r="P77" s="37"/>
      <c r="Q77" s="37"/>
      <c r="R77" s="37"/>
      <c r="S77" s="37"/>
      <c r="U77" s="37"/>
      <c r="V77" s="37"/>
      <c r="W77" s="37"/>
      <c r="X77" s="37"/>
      <c r="Y77" s="37"/>
      <c r="Z77" s="37"/>
    </row>
    <row r="78" spans="1:26" x14ac:dyDescent="0.35">
      <c r="A78" s="40" t="s">
        <v>142</v>
      </c>
      <c r="B78" s="40">
        <v>150</v>
      </c>
      <c r="C78" s="40">
        <v>3</v>
      </c>
      <c r="D78" s="40" t="s">
        <v>351</v>
      </c>
      <c r="E78" s="49" t="s">
        <v>352</v>
      </c>
      <c r="F78" s="40" t="s">
        <v>147</v>
      </c>
      <c r="G78" s="37"/>
      <c r="H78" s="40" t="s">
        <v>348</v>
      </c>
      <c r="I78" s="40">
        <v>470</v>
      </c>
      <c r="J78" s="40">
        <v>1</v>
      </c>
      <c r="K78" s="40" t="s">
        <v>349</v>
      </c>
      <c r="L78" s="40" t="s">
        <v>353</v>
      </c>
      <c r="M78" s="40" t="s">
        <v>147</v>
      </c>
      <c r="N78" s="37"/>
      <c r="O78" s="37"/>
      <c r="P78" s="37"/>
      <c r="Q78" s="37"/>
      <c r="R78" s="37"/>
      <c r="S78" s="37"/>
      <c r="U78" s="37"/>
      <c r="V78" s="37"/>
      <c r="W78" s="37"/>
      <c r="X78" s="37"/>
      <c r="Y78" s="37"/>
      <c r="Z78" s="37"/>
    </row>
    <row r="79" spans="1:26" x14ac:dyDescent="0.35">
      <c r="A79" s="40" t="s">
        <v>142</v>
      </c>
      <c r="B79" s="40">
        <v>160</v>
      </c>
      <c r="C79" s="40">
        <v>1</v>
      </c>
      <c r="D79" s="40" t="s">
        <v>354</v>
      </c>
      <c r="E79" s="50" t="s">
        <v>355</v>
      </c>
      <c r="F79" s="40" t="s">
        <v>147</v>
      </c>
      <c r="G79" s="37"/>
      <c r="H79" s="40" t="s">
        <v>348</v>
      </c>
      <c r="I79" s="40">
        <v>500</v>
      </c>
      <c r="J79" s="40">
        <v>4</v>
      </c>
      <c r="K79" s="40" t="s">
        <v>346</v>
      </c>
      <c r="L79" s="40" t="s">
        <v>356</v>
      </c>
      <c r="M79" s="40" t="s">
        <v>147</v>
      </c>
      <c r="N79" s="37"/>
      <c r="O79" s="37"/>
      <c r="P79" s="37"/>
      <c r="Q79" s="37"/>
      <c r="R79" s="37"/>
      <c r="S79" s="37"/>
    </row>
    <row r="80" spans="1:26" x14ac:dyDescent="0.35">
      <c r="A80" s="40" t="s">
        <v>142</v>
      </c>
      <c r="B80" s="40">
        <v>200</v>
      </c>
      <c r="C80" s="40">
        <v>5</v>
      </c>
      <c r="D80" s="40" t="s">
        <v>357</v>
      </c>
      <c r="E80" s="40" t="s">
        <v>358</v>
      </c>
      <c r="F80" s="40" t="s">
        <v>147</v>
      </c>
      <c r="G80" s="37"/>
      <c r="H80" s="40" t="s">
        <v>348</v>
      </c>
      <c r="I80" s="40">
        <v>520</v>
      </c>
      <c r="J80" s="40">
        <v>2</v>
      </c>
      <c r="K80" s="40" t="s">
        <v>354</v>
      </c>
      <c r="L80" s="40" t="s">
        <v>359</v>
      </c>
      <c r="M80" s="40" t="s">
        <v>147</v>
      </c>
      <c r="N80" s="37"/>
      <c r="O80" s="37"/>
      <c r="P80" s="37"/>
      <c r="Q80" s="37"/>
      <c r="R80" s="37"/>
      <c r="S80" s="37"/>
    </row>
    <row r="81" spans="1:19" x14ac:dyDescent="0.35">
      <c r="A81" s="40" t="s">
        <v>142</v>
      </c>
      <c r="B81" s="40">
        <v>360</v>
      </c>
      <c r="C81" s="40">
        <v>2</v>
      </c>
      <c r="D81" s="40" t="s">
        <v>360</v>
      </c>
      <c r="E81" s="40" t="s">
        <v>361</v>
      </c>
      <c r="F81" s="40" t="s">
        <v>147</v>
      </c>
      <c r="G81" s="37"/>
      <c r="H81" s="40" t="s">
        <v>348</v>
      </c>
      <c r="I81" s="40">
        <v>660</v>
      </c>
      <c r="J81" s="40">
        <v>1</v>
      </c>
      <c r="K81" s="40" t="s">
        <v>362</v>
      </c>
      <c r="L81" s="40" t="s">
        <v>363</v>
      </c>
      <c r="M81" s="40" t="s">
        <v>147</v>
      </c>
      <c r="N81" s="37"/>
      <c r="O81" s="37"/>
      <c r="P81" s="37"/>
      <c r="Q81" s="37"/>
      <c r="R81" s="37"/>
      <c r="S81" s="37"/>
    </row>
    <row r="82" spans="1:19" x14ac:dyDescent="0.35">
      <c r="A82" s="40" t="s">
        <v>142</v>
      </c>
      <c r="B82" s="40">
        <v>460</v>
      </c>
      <c r="C82" s="40">
        <v>1</v>
      </c>
      <c r="D82" s="40" t="s">
        <v>364</v>
      </c>
      <c r="E82" s="49" t="s">
        <v>365</v>
      </c>
      <c r="F82" s="40" t="s">
        <v>147</v>
      </c>
      <c r="G82" s="37"/>
      <c r="H82" s="40" t="s">
        <v>348</v>
      </c>
      <c r="I82" s="40">
        <v>670</v>
      </c>
      <c r="J82" s="40">
        <v>1</v>
      </c>
      <c r="K82" s="40" t="s">
        <v>362</v>
      </c>
      <c r="L82" s="40" t="s">
        <v>366</v>
      </c>
      <c r="M82" s="40" t="s">
        <v>147</v>
      </c>
      <c r="N82" s="37"/>
      <c r="O82" s="37"/>
      <c r="P82" s="37"/>
      <c r="Q82" s="37"/>
      <c r="R82" s="37"/>
      <c r="S82" s="37"/>
    </row>
    <row r="83" spans="1:19" x14ac:dyDescent="0.35">
      <c r="A83" s="40" t="s">
        <v>142</v>
      </c>
      <c r="B83" s="40">
        <v>470</v>
      </c>
      <c r="C83" s="40">
        <v>1</v>
      </c>
      <c r="D83" s="40" t="s">
        <v>367</v>
      </c>
      <c r="E83" s="50" t="s">
        <v>368</v>
      </c>
      <c r="F83" s="40" t="s">
        <v>147</v>
      </c>
      <c r="G83" s="37"/>
      <c r="H83" s="40" t="s">
        <v>348</v>
      </c>
      <c r="I83" s="40">
        <v>800</v>
      </c>
      <c r="J83" s="40">
        <v>4</v>
      </c>
      <c r="K83" s="40" t="s">
        <v>369</v>
      </c>
      <c r="L83" s="40" t="s">
        <v>370</v>
      </c>
      <c r="M83" s="40" t="s">
        <v>147</v>
      </c>
      <c r="N83" s="37"/>
      <c r="O83" s="37"/>
      <c r="P83" s="37"/>
      <c r="Q83" s="37"/>
      <c r="R83" s="37"/>
      <c r="S83" s="37"/>
    </row>
    <row r="84" spans="1:19" x14ac:dyDescent="0.35">
      <c r="A84" s="40" t="s">
        <v>142</v>
      </c>
      <c r="B84" s="40">
        <v>500</v>
      </c>
      <c r="C84" s="40">
        <v>4</v>
      </c>
      <c r="D84" s="40" t="s">
        <v>371</v>
      </c>
      <c r="E84" s="40" t="s">
        <v>372</v>
      </c>
      <c r="F84" s="40" t="s">
        <v>147</v>
      </c>
      <c r="G84" s="37"/>
      <c r="H84" s="40" t="s">
        <v>348</v>
      </c>
      <c r="I84" s="40">
        <v>860</v>
      </c>
      <c r="J84" s="40">
        <v>2</v>
      </c>
      <c r="K84" s="40" t="s">
        <v>373</v>
      </c>
      <c r="L84" s="40" t="s">
        <v>374</v>
      </c>
      <c r="M84" s="40" t="s">
        <v>147</v>
      </c>
      <c r="N84" s="37"/>
      <c r="O84" s="37"/>
      <c r="P84" s="37"/>
      <c r="Q84" s="37"/>
      <c r="R84" s="37"/>
      <c r="S84" s="37"/>
    </row>
    <row r="85" spans="1:19" x14ac:dyDescent="0.35">
      <c r="A85" s="40" t="s">
        <v>142</v>
      </c>
      <c r="B85" s="40">
        <v>530</v>
      </c>
      <c r="C85" s="40">
        <v>1</v>
      </c>
      <c r="D85" s="40" t="s">
        <v>369</v>
      </c>
      <c r="E85" s="49" t="s">
        <v>375</v>
      </c>
      <c r="F85" s="40" t="s">
        <v>147</v>
      </c>
      <c r="G85" s="37"/>
      <c r="H85" s="40" t="s">
        <v>348</v>
      </c>
      <c r="I85" s="40">
        <v>1090</v>
      </c>
      <c r="J85" s="40">
        <v>1</v>
      </c>
      <c r="K85" s="40" t="s">
        <v>376</v>
      </c>
      <c r="L85" s="40" t="s">
        <v>377</v>
      </c>
      <c r="M85" s="40" t="s">
        <v>147</v>
      </c>
      <c r="N85" s="37"/>
      <c r="O85" s="37"/>
      <c r="P85" s="37"/>
      <c r="Q85" s="37"/>
      <c r="R85" s="37"/>
      <c r="S85" s="37"/>
    </row>
    <row r="86" spans="1:19" x14ac:dyDescent="0.35">
      <c r="A86" s="40" t="s">
        <v>142</v>
      </c>
      <c r="B86" s="40">
        <v>540</v>
      </c>
      <c r="C86" s="40">
        <v>1</v>
      </c>
      <c r="D86" s="40" t="s">
        <v>378</v>
      </c>
      <c r="E86" s="49" t="s">
        <v>379</v>
      </c>
      <c r="F86" s="40" t="s">
        <v>147</v>
      </c>
      <c r="G86" s="37"/>
      <c r="H86" s="40" t="s">
        <v>348</v>
      </c>
      <c r="I86" s="40">
        <v>1100</v>
      </c>
      <c r="J86" s="40">
        <v>1</v>
      </c>
      <c r="K86" s="40" t="s">
        <v>376</v>
      </c>
      <c r="L86" s="40" t="s">
        <v>380</v>
      </c>
      <c r="M86" s="40" t="s">
        <v>147</v>
      </c>
      <c r="N86" s="37"/>
      <c r="O86" s="37"/>
      <c r="P86" s="37"/>
      <c r="Q86" s="37"/>
      <c r="R86" s="37"/>
      <c r="S86" s="37"/>
    </row>
    <row r="87" spans="1:19" x14ac:dyDescent="0.35">
      <c r="A87" s="40" t="s">
        <v>142</v>
      </c>
      <c r="B87" s="40">
        <v>610</v>
      </c>
      <c r="C87" s="40">
        <v>1</v>
      </c>
      <c r="D87" s="40" t="s">
        <v>357</v>
      </c>
      <c r="E87" s="40" t="s">
        <v>381</v>
      </c>
      <c r="F87" s="40" t="s">
        <v>147</v>
      </c>
      <c r="G87" s="37"/>
      <c r="H87" s="40" t="s">
        <v>348</v>
      </c>
      <c r="I87" s="40">
        <v>2010</v>
      </c>
      <c r="J87" s="40">
        <v>2</v>
      </c>
      <c r="K87" s="40" t="s">
        <v>357</v>
      </c>
      <c r="L87" s="40" t="s">
        <v>382</v>
      </c>
      <c r="M87" s="40" t="s">
        <v>147</v>
      </c>
      <c r="N87" s="37"/>
      <c r="O87" s="37"/>
      <c r="P87" s="37"/>
      <c r="Q87" s="37"/>
      <c r="R87" s="37"/>
      <c r="S87" s="37"/>
    </row>
    <row r="88" spans="1:19" x14ac:dyDescent="0.35">
      <c r="A88" s="40" t="s">
        <v>142</v>
      </c>
      <c r="B88" s="40">
        <v>680</v>
      </c>
      <c r="C88" s="40">
        <v>1</v>
      </c>
      <c r="D88" s="40" t="s">
        <v>383</v>
      </c>
      <c r="E88" s="40" t="s">
        <v>384</v>
      </c>
      <c r="F88" s="40" t="s">
        <v>147</v>
      </c>
      <c r="G88" s="37"/>
      <c r="H88" s="40" t="s">
        <v>211</v>
      </c>
      <c r="I88" s="40"/>
      <c r="J88" s="40">
        <v>20</v>
      </c>
      <c r="K88" s="40" t="s">
        <v>385</v>
      </c>
      <c r="L88" s="40" t="s">
        <v>386</v>
      </c>
      <c r="M88" s="40"/>
      <c r="N88" s="37"/>
      <c r="O88" s="37"/>
      <c r="P88" s="37"/>
      <c r="Q88" s="37"/>
      <c r="R88" s="37"/>
      <c r="S88" s="37"/>
    </row>
    <row r="89" spans="1:19" x14ac:dyDescent="0.35">
      <c r="A89" s="40" t="s">
        <v>142</v>
      </c>
      <c r="B89" s="40">
        <v>830</v>
      </c>
      <c r="C89" s="40">
        <v>1</v>
      </c>
      <c r="D89" s="40" t="s">
        <v>387</v>
      </c>
      <c r="E89" s="40" t="s">
        <v>388</v>
      </c>
      <c r="F89" s="40" t="s">
        <v>147</v>
      </c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</row>
    <row r="90" spans="1:19" x14ac:dyDescent="0.35">
      <c r="A90" s="40" t="s">
        <v>142</v>
      </c>
      <c r="B90" s="40">
        <v>850</v>
      </c>
      <c r="C90" s="40">
        <v>1</v>
      </c>
      <c r="D90" s="40" t="s">
        <v>387</v>
      </c>
      <c r="E90" s="40" t="s">
        <v>389</v>
      </c>
      <c r="F90" s="40" t="s">
        <v>147</v>
      </c>
      <c r="G90" s="37"/>
      <c r="H90" s="90" t="s">
        <v>390</v>
      </c>
      <c r="I90" s="90"/>
      <c r="J90" s="90"/>
      <c r="K90" s="90"/>
      <c r="L90" s="90"/>
      <c r="M90" s="90"/>
      <c r="N90" s="90"/>
      <c r="O90" s="90"/>
      <c r="P90" s="37"/>
      <c r="Q90" s="37"/>
      <c r="R90" s="37"/>
      <c r="S90" s="37"/>
    </row>
    <row r="91" spans="1:19" x14ac:dyDescent="0.35">
      <c r="A91" s="40" t="s">
        <v>142</v>
      </c>
      <c r="B91" s="40">
        <v>1100</v>
      </c>
      <c r="C91" s="40">
        <v>1</v>
      </c>
      <c r="D91" s="40" t="s">
        <v>391</v>
      </c>
      <c r="E91" s="40" t="s">
        <v>392</v>
      </c>
      <c r="F91" s="40" t="s">
        <v>147</v>
      </c>
      <c r="G91" s="37"/>
      <c r="H91" s="39" t="s">
        <v>139</v>
      </c>
      <c r="I91" s="39" t="s">
        <v>258</v>
      </c>
      <c r="J91" s="39" t="s">
        <v>259</v>
      </c>
      <c r="K91" s="39" t="s">
        <v>134</v>
      </c>
      <c r="L91" s="39" t="s">
        <v>135</v>
      </c>
      <c r="M91" s="39" t="s">
        <v>140</v>
      </c>
      <c r="N91" s="39" t="s">
        <v>136</v>
      </c>
      <c r="O91" s="39" t="s">
        <v>393</v>
      </c>
      <c r="P91" s="37"/>
      <c r="Q91" s="37"/>
      <c r="R91" s="37"/>
      <c r="S91" s="37"/>
    </row>
    <row r="92" spans="1:19" x14ac:dyDescent="0.35">
      <c r="A92" s="40" t="s">
        <v>142</v>
      </c>
      <c r="B92" s="40">
        <v>2010</v>
      </c>
      <c r="C92" s="40">
        <v>2</v>
      </c>
      <c r="D92" s="40" t="s">
        <v>394</v>
      </c>
      <c r="E92" s="40" t="s">
        <v>395</v>
      </c>
      <c r="F92" s="40" t="s">
        <v>147</v>
      </c>
      <c r="G92" s="37"/>
      <c r="H92" s="39" t="s">
        <v>262</v>
      </c>
      <c r="I92" s="39" t="s">
        <v>396</v>
      </c>
      <c r="J92" s="39" t="s">
        <v>397</v>
      </c>
      <c r="K92" s="39" t="s">
        <v>398</v>
      </c>
      <c r="L92" s="39" t="s">
        <v>399</v>
      </c>
      <c r="M92" s="39" t="s">
        <v>400</v>
      </c>
      <c r="N92" s="39" t="s">
        <v>401</v>
      </c>
      <c r="O92" s="39" t="s">
        <v>402</v>
      </c>
      <c r="P92" s="37"/>
      <c r="Q92" s="37"/>
      <c r="R92" s="37"/>
      <c r="S92" s="37"/>
    </row>
    <row r="93" spans="1:19" x14ac:dyDescent="0.35">
      <c r="A93" s="40" t="s">
        <v>142</v>
      </c>
      <c r="B93" s="40">
        <v>3880</v>
      </c>
      <c r="C93" s="40">
        <v>2</v>
      </c>
      <c r="D93" s="40" t="s">
        <v>403</v>
      </c>
      <c r="E93" s="40" t="s">
        <v>404</v>
      </c>
      <c r="F93" s="40" t="s">
        <v>147</v>
      </c>
      <c r="G93" s="37"/>
      <c r="H93" s="39" t="s">
        <v>285</v>
      </c>
      <c r="I93" s="39" t="s">
        <v>286</v>
      </c>
      <c r="J93" s="39" t="s">
        <v>396</v>
      </c>
      <c r="K93" s="39" t="s">
        <v>398</v>
      </c>
      <c r="L93" s="39" t="s">
        <v>144</v>
      </c>
      <c r="M93" s="39" t="s">
        <v>206</v>
      </c>
      <c r="N93" s="39" t="s">
        <v>405</v>
      </c>
      <c r="O93" s="39" t="s">
        <v>402</v>
      </c>
      <c r="P93" s="37"/>
      <c r="Q93" s="37"/>
      <c r="R93" s="37"/>
      <c r="S93" s="37"/>
    </row>
    <row r="94" spans="1:19" x14ac:dyDescent="0.35">
      <c r="A94" s="40" t="s">
        <v>142</v>
      </c>
      <c r="B94" s="40">
        <v>3890</v>
      </c>
      <c r="C94" s="40">
        <v>2</v>
      </c>
      <c r="D94" s="40" t="s">
        <v>403</v>
      </c>
      <c r="E94" s="40" t="s">
        <v>406</v>
      </c>
      <c r="F94" s="40" t="s">
        <v>147</v>
      </c>
      <c r="G94" s="37"/>
      <c r="H94" s="39" t="s">
        <v>211</v>
      </c>
      <c r="I94" s="40"/>
      <c r="J94" s="40"/>
      <c r="K94" s="40"/>
      <c r="L94" s="40"/>
      <c r="M94" s="39" t="s">
        <v>407</v>
      </c>
      <c r="N94" s="39" t="s">
        <v>408</v>
      </c>
      <c r="O94" s="40"/>
      <c r="P94" s="37"/>
      <c r="Q94" s="37"/>
      <c r="R94" s="37"/>
      <c r="S94" s="37"/>
    </row>
    <row r="95" spans="1:19" x14ac:dyDescent="0.35">
      <c r="A95" s="40" t="s">
        <v>142</v>
      </c>
      <c r="B95" s="40">
        <v>3940</v>
      </c>
      <c r="C95" s="40">
        <v>2</v>
      </c>
      <c r="D95" s="40" t="s">
        <v>409</v>
      </c>
      <c r="E95" s="40" t="s">
        <v>410</v>
      </c>
      <c r="F95" s="40" t="s">
        <v>147</v>
      </c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</row>
    <row r="96" spans="1:19" x14ac:dyDescent="0.35">
      <c r="A96" s="40" t="s">
        <v>142</v>
      </c>
      <c r="B96" s="40">
        <v>4010</v>
      </c>
      <c r="C96" s="40">
        <v>2</v>
      </c>
      <c r="D96" s="40" t="s">
        <v>411</v>
      </c>
      <c r="E96" s="40" t="s">
        <v>412</v>
      </c>
      <c r="F96" s="40" t="s">
        <v>147</v>
      </c>
      <c r="G96" s="37"/>
      <c r="H96" s="90" t="s">
        <v>132</v>
      </c>
      <c r="I96" s="90"/>
      <c r="J96" s="90"/>
      <c r="K96" s="90"/>
      <c r="L96" s="37"/>
      <c r="M96" s="37"/>
      <c r="N96" s="37"/>
      <c r="O96" s="37"/>
      <c r="P96" s="37"/>
      <c r="Q96" s="37"/>
      <c r="R96" s="37"/>
      <c r="S96" s="37"/>
    </row>
    <row r="97" spans="1:19" x14ac:dyDescent="0.35">
      <c r="A97" s="40" t="s">
        <v>142</v>
      </c>
      <c r="B97" s="40">
        <v>4040</v>
      </c>
      <c r="C97" s="40">
        <v>2</v>
      </c>
      <c r="D97" s="40" t="s">
        <v>413</v>
      </c>
      <c r="E97" s="40" t="s">
        <v>414</v>
      </c>
      <c r="F97" s="40" t="s">
        <v>147</v>
      </c>
      <c r="G97" s="37"/>
      <c r="H97" s="39" t="s">
        <v>139</v>
      </c>
      <c r="I97" s="39" t="s">
        <v>135</v>
      </c>
      <c r="J97" s="39" t="s">
        <v>140</v>
      </c>
      <c r="K97" s="39" t="s">
        <v>141</v>
      </c>
      <c r="L97" s="37"/>
      <c r="M97" s="37"/>
      <c r="N97" s="37"/>
      <c r="O97" s="37"/>
      <c r="P97" s="37"/>
      <c r="Q97" s="37"/>
      <c r="R97" s="37"/>
      <c r="S97" s="37"/>
    </row>
    <row r="98" spans="1:19" x14ac:dyDescent="0.35">
      <c r="A98" s="40" t="s">
        <v>142</v>
      </c>
      <c r="B98" s="40">
        <v>4050</v>
      </c>
      <c r="C98" s="40">
        <v>2</v>
      </c>
      <c r="D98" s="40" t="s">
        <v>415</v>
      </c>
      <c r="E98" s="40" t="s">
        <v>416</v>
      </c>
      <c r="F98" s="40" t="s">
        <v>147</v>
      </c>
      <c r="G98" s="37"/>
      <c r="H98" s="39" t="s">
        <v>148</v>
      </c>
      <c r="I98" s="39" t="s">
        <v>323</v>
      </c>
      <c r="J98" s="39" t="s">
        <v>417</v>
      </c>
      <c r="K98" s="39" t="s">
        <v>418</v>
      </c>
      <c r="L98" s="37"/>
      <c r="M98" s="37"/>
      <c r="N98" s="37"/>
      <c r="O98" s="37"/>
      <c r="P98" s="37"/>
      <c r="Q98" s="37"/>
      <c r="R98" s="37"/>
      <c r="S98" s="37"/>
    </row>
    <row r="99" spans="1:19" x14ac:dyDescent="0.35">
      <c r="A99" s="40" t="s">
        <v>142</v>
      </c>
      <c r="B99" s="40">
        <v>4090</v>
      </c>
      <c r="C99" s="40">
        <v>2</v>
      </c>
      <c r="D99" s="40" t="s">
        <v>419</v>
      </c>
      <c r="E99" s="40" t="s">
        <v>420</v>
      </c>
      <c r="F99" s="40" t="s">
        <v>147</v>
      </c>
      <c r="G99" s="37"/>
      <c r="H99" s="39" t="s">
        <v>211</v>
      </c>
      <c r="I99" s="39" t="s">
        <v>323</v>
      </c>
      <c r="J99" s="39" t="s">
        <v>417</v>
      </c>
      <c r="K99" s="39" t="s">
        <v>418</v>
      </c>
      <c r="L99" s="37"/>
      <c r="M99" s="37"/>
      <c r="N99" s="37"/>
      <c r="O99" s="37"/>
      <c r="P99" s="37"/>
      <c r="Q99" s="37"/>
      <c r="R99" s="37"/>
      <c r="S99" s="37"/>
    </row>
    <row r="100" spans="1:19" x14ac:dyDescent="0.35">
      <c r="A100" s="40" t="s">
        <v>142</v>
      </c>
      <c r="B100" s="40">
        <v>4110</v>
      </c>
      <c r="C100" s="40">
        <v>2</v>
      </c>
      <c r="D100" s="40" t="s">
        <v>421</v>
      </c>
      <c r="E100" s="40" t="s">
        <v>422</v>
      </c>
      <c r="F100" s="40" t="s">
        <v>147</v>
      </c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</row>
    <row r="101" spans="1:19" x14ac:dyDescent="0.35">
      <c r="A101" s="40" t="s">
        <v>142</v>
      </c>
      <c r="B101" s="40">
        <v>4260</v>
      </c>
      <c r="C101" s="40">
        <v>1</v>
      </c>
      <c r="D101" s="40" t="s">
        <v>423</v>
      </c>
      <c r="E101" s="40" t="s">
        <v>424</v>
      </c>
      <c r="F101" s="40" t="s">
        <v>147</v>
      </c>
      <c r="G101" s="37"/>
      <c r="H101" s="90" t="s">
        <v>425</v>
      </c>
      <c r="I101" s="90"/>
      <c r="J101" s="37"/>
      <c r="K101" s="37"/>
      <c r="L101" s="37"/>
      <c r="M101" s="37"/>
      <c r="N101" s="37"/>
      <c r="O101" s="37"/>
      <c r="P101" s="37"/>
      <c r="Q101" s="37"/>
      <c r="R101" s="37"/>
      <c r="S101" s="37"/>
    </row>
    <row r="102" spans="1:19" x14ac:dyDescent="0.35">
      <c r="A102" s="40" t="s">
        <v>142</v>
      </c>
      <c r="B102" s="40">
        <v>4270</v>
      </c>
      <c r="C102" s="40">
        <v>1</v>
      </c>
      <c r="D102" s="40" t="s">
        <v>423</v>
      </c>
      <c r="E102" s="40" t="s">
        <v>426</v>
      </c>
      <c r="F102" s="40" t="s">
        <v>147</v>
      </c>
      <c r="G102" s="37"/>
      <c r="H102" s="39" t="s">
        <v>427</v>
      </c>
      <c r="I102" s="39" t="s">
        <v>135</v>
      </c>
      <c r="J102" s="37"/>
      <c r="K102" s="37"/>
      <c r="L102" s="37"/>
      <c r="M102" s="37"/>
      <c r="N102" s="37"/>
      <c r="O102" s="37"/>
      <c r="P102" s="37"/>
      <c r="Q102" s="37"/>
      <c r="R102" s="37"/>
      <c r="S102" s="37"/>
    </row>
    <row r="103" spans="1:19" x14ac:dyDescent="0.35">
      <c r="A103" s="40" t="s">
        <v>142</v>
      </c>
      <c r="B103" s="40">
        <v>4330</v>
      </c>
      <c r="C103" s="40">
        <v>2</v>
      </c>
      <c r="D103" s="40" t="s">
        <v>428</v>
      </c>
      <c r="E103" s="40" t="s">
        <v>429</v>
      </c>
      <c r="F103" s="40" t="s">
        <v>147</v>
      </c>
      <c r="G103" s="37"/>
      <c r="H103" s="39" t="s">
        <v>430</v>
      </c>
      <c r="I103" s="39" t="s">
        <v>431</v>
      </c>
      <c r="J103" s="37"/>
      <c r="K103" s="37"/>
      <c r="L103" s="37"/>
      <c r="M103" s="37"/>
      <c r="N103" s="37"/>
      <c r="O103" s="37"/>
      <c r="P103" s="37"/>
      <c r="Q103" s="37"/>
      <c r="R103" s="37"/>
      <c r="S103" s="37"/>
    </row>
    <row r="104" spans="1:19" x14ac:dyDescent="0.35">
      <c r="A104" s="40" t="s">
        <v>211</v>
      </c>
      <c r="B104" s="40"/>
      <c r="C104" s="40">
        <v>50</v>
      </c>
      <c r="D104" s="40" t="s">
        <v>432</v>
      </c>
      <c r="E104" s="40" t="s">
        <v>433</v>
      </c>
      <c r="F104" s="40"/>
      <c r="G104" s="37"/>
      <c r="H104" s="39" t="s">
        <v>434</v>
      </c>
      <c r="I104" s="39" t="s">
        <v>435</v>
      </c>
      <c r="J104" s="37"/>
      <c r="K104" s="37"/>
      <c r="L104" s="37"/>
      <c r="M104" s="37"/>
      <c r="N104" s="37"/>
      <c r="O104" s="37"/>
      <c r="P104" s="37"/>
      <c r="Q104" s="37"/>
      <c r="R104" s="37"/>
      <c r="S104" s="37"/>
    </row>
    <row r="105" spans="1:19" x14ac:dyDescent="0.35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</row>
    <row r="106" spans="1:19" ht="15.75" customHeight="1" x14ac:dyDescent="0.5">
      <c r="A106" s="90" t="s">
        <v>436</v>
      </c>
      <c r="B106" s="90"/>
      <c r="C106" s="90"/>
      <c r="D106" s="90"/>
      <c r="E106" s="90"/>
      <c r="F106" s="90"/>
      <c r="G106" s="90"/>
      <c r="H106" s="37"/>
      <c r="I106" s="44"/>
      <c r="J106" s="44"/>
      <c r="K106" s="44"/>
      <c r="L106" s="44"/>
      <c r="M106" s="44"/>
      <c r="N106" s="37"/>
      <c r="O106" s="37"/>
      <c r="P106" s="37"/>
      <c r="Q106" s="37"/>
      <c r="R106" s="37"/>
      <c r="S106" s="37"/>
    </row>
    <row r="107" spans="1:19" ht="15.75" customHeight="1" x14ac:dyDescent="0.5">
      <c r="A107" s="90" t="s">
        <v>437</v>
      </c>
      <c r="B107" s="90"/>
      <c r="C107" s="90"/>
      <c r="D107" s="90"/>
      <c r="E107" s="90"/>
      <c r="F107" s="90"/>
      <c r="G107" s="90"/>
      <c r="H107" s="37"/>
      <c r="I107" s="44"/>
      <c r="J107" s="44"/>
      <c r="K107" s="44"/>
      <c r="L107" s="44"/>
      <c r="M107" s="44"/>
      <c r="N107" s="37"/>
      <c r="O107" s="37"/>
      <c r="P107" s="37"/>
      <c r="Q107" s="37"/>
      <c r="R107" s="37"/>
      <c r="S107" s="37"/>
    </row>
    <row r="108" spans="1:19" x14ac:dyDescent="0.35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</row>
    <row r="109" spans="1:19" x14ac:dyDescent="0.35">
      <c r="A109" s="90" t="s">
        <v>438</v>
      </c>
      <c r="B109" s="90"/>
      <c r="C109" s="90"/>
      <c r="D109" s="90"/>
      <c r="E109" s="90"/>
      <c r="F109" s="90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</row>
    <row r="110" spans="1:19" x14ac:dyDescent="0.35">
      <c r="A110" s="51"/>
      <c r="B110" s="51"/>
      <c r="C110" s="51"/>
      <c r="D110" s="51"/>
      <c r="E110" s="51"/>
      <c r="F110" s="51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</row>
    <row r="111" spans="1:19" ht="15" customHeight="1" x14ac:dyDescent="0.35">
      <c r="A111" s="94" t="s">
        <v>329</v>
      </c>
      <c r="B111" s="95"/>
      <c r="C111" s="95"/>
      <c r="D111" s="95"/>
      <c r="E111" s="95"/>
      <c r="F111" s="95"/>
      <c r="G111" s="95"/>
      <c r="H111" s="95"/>
      <c r="I111" s="95"/>
      <c r="J111" s="95"/>
      <c r="K111" s="95"/>
      <c r="L111" s="37"/>
      <c r="M111" s="37"/>
      <c r="N111" s="37"/>
      <c r="O111" s="37"/>
      <c r="P111" s="37"/>
      <c r="Q111" s="37"/>
      <c r="R111" s="37"/>
      <c r="S111" s="37"/>
    </row>
    <row r="112" spans="1:19" ht="15" customHeight="1" x14ac:dyDescent="0.35">
      <c r="A112" s="95"/>
      <c r="B112" s="95"/>
      <c r="C112" s="95"/>
      <c r="D112" s="95"/>
      <c r="E112" s="95"/>
      <c r="F112" s="95"/>
      <c r="G112" s="95"/>
      <c r="H112" s="95"/>
      <c r="I112" s="95"/>
      <c r="J112" s="95"/>
      <c r="K112" s="95"/>
      <c r="L112" s="37"/>
      <c r="M112" s="37"/>
      <c r="N112" s="37"/>
      <c r="O112" s="37"/>
      <c r="P112" s="37"/>
      <c r="Q112" s="37"/>
      <c r="R112" s="37"/>
      <c r="S112" s="37"/>
    </row>
    <row r="113" spans="1:22" x14ac:dyDescent="0.35">
      <c r="A113" s="51"/>
      <c r="B113" s="51"/>
      <c r="C113" s="51"/>
      <c r="D113" s="51"/>
      <c r="E113" s="51"/>
      <c r="F113" s="51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</row>
    <row r="114" spans="1:22" x14ac:dyDescent="0.35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</row>
    <row r="115" spans="1:22" ht="15" customHeight="1" x14ac:dyDescent="0.35">
      <c r="A115" s="96" t="s">
        <v>439</v>
      </c>
      <c r="B115" s="96"/>
      <c r="C115" s="96"/>
      <c r="D115" s="96"/>
      <c r="E115" s="96"/>
      <c r="F115" s="96"/>
      <c r="G115" s="96"/>
      <c r="H115" s="96"/>
      <c r="I115" s="96"/>
      <c r="J115" s="96"/>
      <c r="K115" s="96"/>
      <c r="L115" s="96"/>
      <c r="M115" s="96"/>
      <c r="N115" s="96"/>
      <c r="O115" s="96"/>
      <c r="P115" s="96"/>
      <c r="Q115" s="96"/>
      <c r="R115" s="96"/>
      <c r="S115" s="96"/>
      <c r="T115" s="96"/>
      <c r="U115" s="96"/>
    </row>
    <row r="116" spans="1:22" ht="15" customHeight="1" x14ac:dyDescent="0.35">
      <c r="A116" s="96"/>
      <c r="B116" s="96"/>
      <c r="C116" s="96"/>
      <c r="D116" s="96"/>
      <c r="E116" s="96"/>
      <c r="F116" s="96"/>
      <c r="G116" s="96"/>
      <c r="H116" s="96"/>
      <c r="I116" s="96"/>
      <c r="J116" s="96"/>
      <c r="K116" s="96"/>
      <c r="L116" s="96"/>
      <c r="M116" s="96"/>
      <c r="N116" s="96"/>
      <c r="O116" s="96"/>
      <c r="P116" s="96"/>
      <c r="Q116" s="96"/>
      <c r="R116" s="96"/>
      <c r="S116" s="96"/>
      <c r="T116" s="96"/>
      <c r="U116" s="96"/>
    </row>
    <row r="118" spans="1:22" x14ac:dyDescent="0.35">
      <c r="A118" s="90" t="s">
        <v>440</v>
      </c>
      <c r="B118" s="90"/>
      <c r="C118" s="90"/>
      <c r="D118" s="90"/>
      <c r="E118" s="90"/>
      <c r="F118" s="90"/>
      <c r="G118" s="90"/>
      <c r="H118" s="90"/>
      <c r="I118" s="52" t="s">
        <v>441</v>
      </c>
      <c r="K118" s="90" t="s">
        <v>442</v>
      </c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52" t="s">
        <v>441</v>
      </c>
    </row>
    <row r="119" spans="1:22" ht="29" x14ac:dyDescent="0.35">
      <c r="A119" s="53" t="s">
        <v>443</v>
      </c>
      <c r="B119" s="39" t="s">
        <v>133</v>
      </c>
      <c r="C119" s="39" t="s">
        <v>134</v>
      </c>
      <c r="D119" s="39" t="s">
        <v>135</v>
      </c>
      <c r="E119" s="39" t="s">
        <v>136</v>
      </c>
      <c r="F119" s="39" t="s">
        <v>137</v>
      </c>
      <c r="G119" s="53" t="s">
        <v>138</v>
      </c>
      <c r="H119" s="39" t="s">
        <v>444</v>
      </c>
      <c r="I119" s="89" t="s">
        <v>445</v>
      </c>
      <c r="K119" s="39" t="s">
        <v>446</v>
      </c>
      <c r="L119" s="53" t="s">
        <v>447</v>
      </c>
      <c r="M119" s="39" t="s">
        <v>135</v>
      </c>
      <c r="N119" s="53" t="s">
        <v>448</v>
      </c>
      <c r="O119" s="39" t="s">
        <v>449</v>
      </c>
      <c r="P119" s="39" t="s">
        <v>450</v>
      </c>
      <c r="Q119" s="39" t="s">
        <v>451</v>
      </c>
      <c r="R119" s="39" t="s">
        <v>452</v>
      </c>
      <c r="S119" s="53" t="s">
        <v>453</v>
      </c>
      <c r="T119" s="53" t="s">
        <v>454</v>
      </c>
      <c r="U119" s="39" t="s">
        <v>455</v>
      </c>
      <c r="V119" s="89" t="s">
        <v>456</v>
      </c>
    </row>
    <row r="120" spans="1:22" x14ac:dyDescent="0.35">
      <c r="A120" s="39" t="s">
        <v>457</v>
      </c>
      <c r="B120" s="39" t="s">
        <v>142</v>
      </c>
      <c r="C120" s="39" t="s">
        <v>458</v>
      </c>
      <c r="D120" s="39" t="s">
        <v>193</v>
      </c>
      <c r="E120" s="39" t="s">
        <v>459</v>
      </c>
      <c r="F120" s="39" t="s">
        <v>460</v>
      </c>
      <c r="G120" s="39" t="s">
        <v>147</v>
      </c>
      <c r="H120" s="39" t="s">
        <v>461</v>
      </c>
      <c r="I120" s="89"/>
      <c r="K120" s="39" t="s">
        <v>462</v>
      </c>
      <c r="L120" s="39" t="s">
        <v>463</v>
      </c>
      <c r="M120" s="39" t="s">
        <v>464</v>
      </c>
      <c r="N120" s="39" t="s">
        <v>465</v>
      </c>
      <c r="O120" s="39" t="s">
        <v>466</v>
      </c>
      <c r="P120" s="39" t="s">
        <v>467</v>
      </c>
      <c r="Q120" s="39" t="s">
        <v>466</v>
      </c>
      <c r="R120" s="39" t="s">
        <v>468</v>
      </c>
      <c r="S120" s="39" t="s">
        <v>469</v>
      </c>
      <c r="T120" s="39" t="s">
        <v>470</v>
      </c>
      <c r="U120" s="39" t="s">
        <v>471</v>
      </c>
      <c r="V120" s="89"/>
    </row>
    <row r="121" spans="1:22" x14ac:dyDescent="0.35">
      <c r="A121" s="39" t="s">
        <v>472</v>
      </c>
      <c r="B121" s="39" t="s">
        <v>348</v>
      </c>
      <c r="C121" s="39" t="s">
        <v>473</v>
      </c>
      <c r="D121" s="39" t="s">
        <v>193</v>
      </c>
      <c r="E121" s="39" t="s">
        <v>474</v>
      </c>
      <c r="F121" s="39" t="s">
        <v>475</v>
      </c>
      <c r="G121" s="39" t="s">
        <v>147</v>
      </c>
      <c r="H121" s="39" t="s">
        <v>461</v>
      </c>
      <c r="I121" s="89"/>
      <c r="K121" s="39" t="s">
        <v>462</v>
      </c>
      <c r="L121" s="39" t="s">
        <v>463</v>
      </c>
      <c r="M121" s="39" t="s">
        <v>144</v>
      </c>
      <c r="N121" s="39" t="s">
        <v>476</v>
      </c>
      <c r="O121" s="39" t="s">
        <v>466</v>
      </c>
      <c r="P121" s="39" t="s">
        <v>467</v>
      </c>
      <c r="Q121" s="39" t="s">
        <v>477</v>
      </c>
      <c r="R121" s="39" t="s">
        <v>468</v>
      </c>
      <c r="S121" s="39" t="s">
        <v>478</v>
      </c>
      <c r="T121" s="39" t="s">
        <v>479</v>
      </c>
      <c r="U121" s="39" t="s">
        <v>471</v>
      </c>
      <c r="V121" s="89"/>
    </row>
    <row r="122" spans="1:22" x14ac:dyDescent="0.35">
      <c r="A122" s="39" t="s">
        <v>211</v>
      </c>
      <c r="B122" s="40"/>
      <c r="C122" s="40"/>
      <c r="D122" s="39" t="s">
        <v>288</v>
      </c>
      <c r="E122" s="39" t="s">
        <v>480</v>
      </c>
      <c r="F122" s="39" t="s">
        <v>481</v>
      </c>
      <c r="G122" s="40"/>
      <c r="H122" s="40"/>
      <c r="I122" s="89"/>
      <c r="K122" s="39" t="s">
        <v>482</v>
      </c>
      <c r="L122" s="39" t="s">
        <v>463</v>
      </c>
      <c r="M122" s="39" t="s">
        <v>288</v>
      </c>
      <c r="N122" s="39" t="s">
        <v>483</v>
      </c>
      <c r="O122" s="39" t="s">
        <v>484</v>
      </c>
      <c r="P122" s="39" t="s">
        <v>485</v>
      </c>
      <c r="Q122" s="39" t="s">
        <v>485</v>
      </c>
      <c r="R122" s="39" t="s">
        <v>468</v>
      </c>
      <c r="S122" s="39" t="s">
        <v>486</v>
      </c>
      <c r="T122" s="39" t="s">
        <v>487</v>
      </c>
      <c r="U122" s="39" t="s">
        <v>471</v>
      </c>
      <c r="V122" s="89"/>
    </row>
    <row r="123" spans="1:22" x14ac:dyDescent="0.35">
      <c r="K123" s="39" t="s">
        <v>462</v>
      </c>
      <c r="L123" s="39" t="s">
        <v>463</v>
      </c>
      <c r="M123" s="39" t="s">
        <v>144</v>
      </c>
      <c r="N123" s="39" t="s">
        <v>476</v>
      </c>
      <c r="O123" s="39" t="s">
        <v>466</v>
      </c>
      <c r="P123" s="39" t="s">
        <v>467</v>
      </c>
      <c r="Q123" s="39" t="s">
        <v>488</v>
      </c>
      <c r="R123" s="39" t="s">
        <v>468</v>
      </c>
      <c r="S123" s="39" t="s">
        <v>478</v>
      </c>
      <c r="T123" s="39" t="s">
        <v>479</v>
      </c>
      <c r="U123" s="39" t="s">
        <v>471</v>
      </c>
      <c r="V123" s="89"/>
    </row>
    <row r="124" spans="1:22" x14ac:dyDescent="0.35">
      <c r="A124" s="90" t="s">
        <v>489</v>
      </c>
      <c r="B124" s="90"/>
      <c r="C124" s="90"/>
      <c r="D124" s="90"/>
      <c r="E124" s="90"/>
      <c r="F124" s="90"/>
      <c r="G124" s="90"/>
      <c r="H124" s="90"/>
      <c r="I124" s="52" t="s">
        <v>441</v>
      </c>
      <c r="K124" s="39" t="s">
        <v>462</v>
      </c>
      <c r="L124" s="39" t="s">
        <v>463</v>
      </c>
      <c r="M124" s="39" t="s">
        <v>144</v>
      </c>
      <c r="N124" s="39" t="s">
        <v>476</v>
      </c>
      <c r="O124" s="39" t="s">
        <v>466</v>
      </c>
      <c r="P124" s="39" t="s">
        <v>467</v>
      </c>
      <c r="Q124" s="39" t="s">
        <v>490</v>
      </c>
      <c r="R124" s="39" t="s">
        <v>468</v>
      </c>
      <c r="S124" s="39" t="s">
        <v>478</v>
      </c>
      <c r="T124" s="39" t="s">
        <v>479</v>
      </c>
      <c r="U124" s="39" t="s">
        <v>471</v>
      </c>
      <c r="V124" s="89"/>
    </row>
    <row r="125" spans="1:22" ht="29" x14ac:dyDescent="0.35">
      <c r="A125" s="53" t="s">
        <v>443</v>
      </c>
      <c r="B125" s="39" t="s">
        <v>133</v>
      </c>
      <c r="C125" s="39" t="s">
        <v>134</v>
      </c>
      <c r="D125" s="39" t="s">
        <v>135</v>
      </c>
      <c r="E125" s="39" t="s">
        <v>136</v>
      </c>
      <c r="F125" s="39" t="s">
        <v>137</v>
      </c>
      <c r="G125" s="53" t="s">
        <v>138</v>
      </c>
      <c r="H125" s="39" t="s">
        <v>444</v>
      </c>
      <c r="I125" s="89" t="s">
        <v>445</v>
      </c>
      <c r="K125" s="39" t="s">
        <v>462</v>
      </c>
      <c r="L125" s="39" t="s">
        <v>463</v>
      </c>
      <c r="M125" s="39" t="s">
        <v>144</v>
      </c>
      <c r="N125" s="39" t="s">
        <v>476</v>
      </c>
      <c r="O125" s="39" t="s">
        <v>466</v>
      </c>
      <c r="P125" s="39" t="s">
        <v>467</v>
      </c>
      <c r="Q125" s="39" t="s">
        <v>491</v>
      </c>
      <c r="R125" s="39" t="s">
        <v>468</v>
      </c>
      <c r="S125" s="39" t="s">
        <v>478</v>
      </c>
      <c r="T125" s="39" t="s">
        <v>479</v>
      </c>
      <c r="U125" s="39" t="s">
        <v>471</v>
      </c>
      <c r="V125" s="89"/>
    </row>
    <row r="126" spans="1:22" x14ac:dyDescent="0.35">
      <c r="A126" s="39" t="s">
        <v>492</v>
      </c>
      <c r="B126" s="39" t="s">
        <v>493</v>
      </c>
      <c r="C126" s="39" t="s">
        <v>494</v>
      </c>
      <c r="D126" s="39" t="s">
        <v>302</v>
      </c>
      <c r="E126" s="39" t="s">
        <v>495</v>
      </c>
      <c r="F126" s="39" t="s">
        <v>496</v>
      </c>
      <c r="G126" s="39" t="s">
        <v>147</v>
      </c>
      <c r="H126" s="39" t="s">
        <v>497</v>
      </c>
      <c r="I126" s="89"/>
      <c r="K126" s="39" t="s">
        <v>482</v>
      </c>
      <c r="L126" s="39" t="s">
        <v>498</v>
      </c>
      <c r="M126" s="39" t="s">
        <v>288</v>
      </c>
      <c r="N126" s="39" t="s">
        <v>483</v>
      </c>
      <c r="O126" s="39" t="s">
        <v>484</v>
      </c>
      <c r="P126" s="39" t="s">
        <v>485</v>
      </c>
      <c r="Q126" s="39" t="s">
        <v>485</v>
      </c>
      <c r="R126" s="39" t="s">
        <v>468</v>
      </c>
      <c r="S126" s="39" t="s">
        <v>486</v>
      </c>
      <c r="T126" s="39" t="s">
        <v>499</v>
      </c>
      <c r="U126" s="39" t="s">
        <v>471</v>
      </c>
      <c r="V126" s="89"/>
    </row>
    <row r="127" spans="1:22" x14ac:dyDescent="0.35">
      <c r="A127" s="39" t="s">
        <v>211</v>
      </c>
      <c r="B127" s="40"/>
      <c r="C127" s="40"/>
      <c r="D127" s="39" t="s">
        <v>302</v>
      </c>
      <c r="E127" s="39" t="s">
        <v>495</v>
      </c>
      <c r="F127" s="39" t="s">
        <v>496</v>
      </c>
      <c r="G127" s="40"/>
      <c r="H127" s="40"/>
      <c r="I127" s="89"/>
      <c r="K127" s="39" t="s">
        <v>482</v>
      </c>
      <c r="L127" s="39" t="s">
        <v>498</v>
      </c>
      <c r="M127" s="39" t="s">
        <v>288</v>
      </c>
      <c r="N127" s="39" t="s">
        <v>500</v>
      </c>
      <c r="O127" s="39" t="s">
        <v>501</v>
      </c>
      <c r="P127" s="39" t="s">
        <v>485</v>
      </c>
      <c r="Q127" s="39" t="s">
        <v>485</v>
      </c>
      <c r="R127" s="39" t="s">
        <v>468</v>
      </c>
      <c r="S127" s="39" t="s">
        <v>502</v>
      </c>
      <c r="T127" s="39" t="s">
        <v>503</v>
      </c>
      <c r="U127" s="39" t="s">
        <v>471</v>
      </c>
      <c r="V127" s="89"/>
    </row>
    <row r="128" spans="1:22" x14ac:dyDescent="0.35">
      <c r="I128" s="54"/>
      <c r="K128" s="39" t="s">
        <v>211</v>
      </c>
      <c r="L128" s="40"/>
      <c r="M128" s="39" t="s">
        <v>504</v>
      </c>
      <c r="N128" s="39" t="s">
        <v>505</v>
      </c>
      <c r="O128" s="40"/>
      <c r="P128" s="40"/>
      <c r="Q128" s="40"/>
      <c r="R128" s="40"/>
      <c r="S128" s="39" t="s">
        <v>506</v>
      </c>
      <c r="T128" s="39" t="s">
        <v>507</v>
      </c>
      <c r="U128" s="40"/>
      <c r="V128" s="89"/>
    </row>
    <row r="129" spans="1:21" x14ac:dyDescent="0.35">
      <c r="A129" s="90" t="s">
        <v>508</v>
      </c>
      <c r="B129" s="90"/>
      <c r="C129" s="90"/>
      <c r="D129" s="90"/>
      <c r="E129" s="90"/>
      <c r="F129" s="90"/>
      <c r="G129" s="90"/>
      <c r="H129" s="90"/>
      <c r="I129" s="52" t="s">
        <v>441</v>
      </c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</row>
    <row r="130" spans="1:21" ht="29" x14ac:dyDescent="0.35">
      <c r="A130" s="53" t="s">
        <v>443</v>
      </c>
      <c r="B130" s="39" t="s">
        <v>133</v>
      </c>
      <c r="C130" s="39" t="s">
        <v>134</v>
      </c>
      <c r="D130" s="39" t="s">
        <v>135</v>
      </c>
      <c r="E130" s="39" t="s">
        <v>136</v>
      </c>
      <c r="F130" s="39" t="s">
        <v>137</v>
      </c>
      <c r="G130" s="53" t="s">
        <v>138</v>
      </c>
      <c r="H130" s="39" t="s">
        <v>444</v>
      </c>
      <c r="I130" s="89" t="s">
        <v>445</v>
      </c>
      <c r="K130" s="90" t="s">
        <v>509</v>
      </c>
      <c r="L130" s="90"/>
      <c r="M130" s="90"/>
      <c r="N130" s="90"/>
      <c r="O130" s="90"/>
      <c r="P130" s="90"/>
      <c r="Q130" s="90"/>
      <c r="R130" s="52" t="s">
        <v>441</v>
      </c>
    </row>
    <row r="131" spans="1:21" x14ac:dyDescent="0.35">
      <c r="A131" s="39" t="s">
        <v>510</v>
      </c>
      <c r="B131" s="39" t="s">
        <v>511</v>
      </c>
      <c r="C131" s="39" t="s">
        <v>458</v>
      </c>
      <c r="D131" s="39" t="s">
        <v>193</v>
      </c>
      <c r="E131" s="39" t="s">
        <v>512</v>
      </c>
      <c r="F131" s="39" t="s">
        <v>513</v>
      </c>
      <c r="G131" s="39" t="s">
        <v>147</v>
      </c>
      <c r="H131" s="39" t="s">
        <v>497</v>
      </c>
      <c r="I131" s="89"/>
      <c r="K131" s="39" t="s">
        <v>139</v>
      </c>
      <c r="L131" s="39" t="s">
        <v>258</v>
      </c>
      <c r="M131" s="39" t="s">
        <v>259</v>
      </c>
      <c r="N131" s="39" t="s">
        <v>134</v>
      </c>
      <c r="O131" s="39" t="s">
        <v>135</v>
      </c>
      <c r="P131" s="39" t="s">
        <v>140</v>
      </c>
      <c r="Q131" s="39" t="s">
        <v>136</v>
      </c>
      <c r="R131" s="89" t="s">
        <v>456</v>
      </c>
    </row>
    <row r="132" spans="1:21" x14ac:dyDescent="0.35">
      <c r="A132" s="39" t="s">
        <v>514</v>
      </c>
      <c r="B132" s="39" t="s">
        <v>511</v>
      </c>
      <c r="C132" s="39" t="s">
        <v>185</v>
      </c>
      <c r="D132" s="39" t="s">
        <v>288</v>
      </c>
      <c r="E132" s="39" t="s">
        <v>152</v>
      </c>
      <c r="F132" s="39" t="s">
        <v>515</v>
      </c>
      <c r="G132" s="39" t="s">
        <v>147</v>
      </c>
      <c r="H132" s="39" t="s">
        <v>497</v>
      </c>
      <c r="I132" s="89"/>
      <c r="K132" s="39" t="s">
        <v>262</v>
      </c>
      <c r="L132" s="39" t="s">
        <v>286</v>
      </c>
      <c r="M132" s="39" t="s">
        <v>287</v>
      </c>
      <c r="N132" s="39" t="s">
        <v>263</v>
      </c>
      <c r="O132" s="39" t="s">
        <v>144</v>
      </c>
      <c r="P132" s="39" t="s">
        <v>516</v>
      </c>
      <c r="Q132" s="39" t="s">
        <v>517</v>
      </c>
      <c r="R132" s="89"/>
    </row>
    <row r="133" spans="1:21" x14ac:dyDescent="0.35">
      <c r="A133" s="39" t="s">
        <v>518</v>
      </c>
      <c r="B133" s="39" t="s">
        <v>511</v>
      </c>
      <c r="C133" s="39" t="s">
        <v>519</v>
      </c>
      <c r="D133" s="39" t="s">
        <v>288</v>
      </c>
      <c r="E133" s="39" t="s">
        <v>520</v>
      </c>
      <c r="F133" s="39" t="s">
        <v>521</v>
      </c>
      <c r="G133" s="39" t="s">
        <v>147</v>
      </c>
      <c r="H133" s="39" t="s">
        <v>497</v>
      </c>
      <c r="I133" s="89"/>
      <c r="K133" s="39" t="s">
        <v>211</v>
      </c>
      <c r="L133" s="40"/>
      <c r="M133" s="40"/>
      <c r="N133" s="40"/>
      <c r="O133" s="40"/>
      <c r="P133" s="39" t="s">
        <v>516</v>
      </c>
      <c r="Q133" s="39" t="s">
        <v>517</v>
      </c>
      <c r="R133" s="89"/>
    </row>
    <row r="134" spans="1:21" x14ac:dyDescent="0.35">
      <c r="A134" s="39" t="s">
        <v>522</v>
      </c>
      <c r="B134" s="39" t="s">
        <v>523</v>
      </c>
      <c r="C134" s="39" t="s">
        <v>524</v>
      </c>
      <c r="D134" s="39" t="s">
        <v>525</v>
      </c>
      <c r="E134" s="39" t="s">
        <v>526</v>
      </c>
      <c r="F134" s="39" t="s">
        <v>527</v>
      </c>
      <c r="G134" s="39" t="s">
        <v>147</v>
      </c>
      <c r="H134" s="39" t="s">
        <v>497</v>
      </c>
      <c r="I134" s="89"/>
    </row>
    <row r="135" spans="1:21" x14ac:dyDescent="0.35">
      <c r="A135" s="39" t="s">
        <v>211</v>
      </c>
      <c r="B135" s="40"/>
      <c r="C135" s="40"/>
      <c r="D135" s="39" t="s">
        <v>528</v>
      </c>
      <c r="E135" s="39" t="s">
        <v>295</v>
      </c>
      <c r="F135" s="39" t="s">
        <v>529</v>
      </c>
      <c r="G135" s="40"/>
      <c r="H135" s="40"/>
      <c r="I135" s="89"/>
    </row>
    <row r="137" spans="1:21" x14ac:dyDescent="0.35">
      <c r="A137" s="90" t="s">
        <v>530</v>
      </c>
      <c r="B137" s="90"/>
      <c r="C137" s="90"/>
      <c r="D137" s="90"/>
      <c r="E137" s="52" t="s">
        <v>441</v>
      </c>
    </row>
    <row r="138" spans="1:21" ht="29" x14ac:dyDescent="0.35">
      <c r="A138" s="56" t="s">
        <v>139</v>
      </c>
      <c r="B138" s="56" t="s">
        <v>135</v>
      </c>
      <c r="C138" s="56" t="s">
        <v>140</v>
      </c>
      <c r="D138" s="57" t="s">
        <v>141</v>
      </c>
      <c r="E138" s="89" t="s">
        <v>445</v>
      </c>
    </row>
    <row r="139" spans="1:21" x14ac:dyDescent="0.35">
      <c r="A139" s="56" t="s">
        <v>531</v>
      </c>
      <c r="B139" s="56" t="s">
        <v>144</v>
      </c>
      <c r="C139" s="56" t="s">
        <v>532</v>
      </c>
      <c r="D139" s="56" t="s">
        <v>533</v>
      </c>
      <c r="E139" s="89"/>
    </row>
    <row r="140" spans="1:21" x14ac:dyDescent="0.35">
      <c r="A140" s="56" t="s">
        <v>211</v>
      </c>
      <c r="B140" s="1"/>
      <c r="C140" s="56" t="s">
        <v>532</v>
      </c>
      <c r="D140" s="56" t="s">
        <v>533</v>
      </c>
      <c r="E140" s="89"/>
    </row>
    <row r="141" spans="1:21" x14ac:dyDescent="0.35">
      <c r="A141" s="58"/>
      <c r="B141" s="37"/>
      <c r="C141" s="58"/>
      <c r="D141" s="58"/>
      <c r="E141" s="59"/>
    </row>
    <row r="142" spans="1:21" ht="15" customHeight="1" x14ac:dyDescent="0.35">
      <c r="A142" s="94" t="s">
        <v>329</v>
      </c>
      <c r="B142" s="95"/>
      <c r="C142" s="95"/>
      <c r="D142" s="95"/>
      <c r="E142" s="95"/>
      <c r="F142" s="95"/>
      <c r="G142" s="95"/>
      <c r="H142" s="95"/>
      <c r="I142" s="95"/>
      <c r="J142" s="95"/>
      <c r="K142" s="95"/>
    </row>
    <row r="143" spans="1:21" ht="15" customHeight="1" x14ac:dyDescent="0.35">
      <c r="A143" s="95"/>
      <c r="B143" s="95"/>
      <c r="C143" s="95"/>
      <c r="D143" s="95"/>
      <c r="E143" s="95"/>
      <c r="F143" s="95"/>
      <c r="G143" s="95"/>
      <c r="H143" s="95"/>
      <c r="I143" s="95"/>
      <c r="J143" s="95"/>
      <c r="K143" s="95"/>
    </row>
    <row r="144" spans="1:21" x14ac:dyDescent="0.35">
      <c r="A144" s="58"/>
      <c r="B144" s="37"/>
      <c r="C144" s="58"/>
      <c r="D144" s="58"/>
      <c r="E144" s="59"/>
    </row>
    <row r="146" spans="1:21" ht="15" customHeight="1" x14ac:dyDescent="0.35">
      <c r="A146" s="96" t="s">
        <v>534</v>
      </c>
      <c r="B146" s="96"/>
      <c r="C146" s="96"/>
      <c r="D146" s="96"/>
      <c r="E146" s="96"/>
      <c r="F146" s="96"/>
      <c r="G146" s="96"/>
      <c r="H146" s="96"/>
      <c r="I146" s="96"/>
      <c r="J146" s="96"/>
      <c r="K146" s="96"/>
      <c r="L146" s="96"/>
      <c r="M146" s="96"/>
      <c r="N146" s="60"/>
      <c r="O146" s="60"/>
      <c r="P146" s="60"/>
      <c r="Q146" s="60"/>
      <c r="R146" s="60"/>
      <c r="S146" s="60"/>
      <c r="T146" s="60"/>
      <c r="U146" s="60"/>
    </row>
    <row r="147" spans="1:21" ht="15" customHeight="1" x14ac:dyDescent="0.35">
      <c r="A147" s="96"/>
      <c r="B147" s="96"/>
      <c r="C147" s="96"/>
      <c r="D147" s="96"/>
      <c r="E147" s="96"/>
      <c r="F147" s="96"/>
      <c r="G147" s="96"/>
      <c r="H147" s="96"/>
      <c r="I147" s="96"/>
      <c r="J147" s="96"/>
      <c r="K147" s="96"/>
      <c r="L147" s="96"/>
      <c r="M147" s="96"/>
      <c r="N147" s="60"/>
      <c r="O147" s="60"/>
      <c r="P147" s="60"/>
      <c r="Q147" s="60"/>
      <c r="R147" s="60"/>
      <c r="S147" s="60"/>
      <c r="T147" s="60"/>
      <c r="U147" s="60"/>
    </row>
    <row r="149" spans="1:21" x14ac:dyDescent="0.35">
      <c r="A149" s="90" t="s">
        <v>535</v>
      </c>
      <c r="B149" s="90"/>
      <c r="C149" s="90"/>
      <c r="D149" s="90"/>
      <c r="E149" s="90"/>
      <c r="F149" s="90"/>
      <c r="G149" s="90"/>
      <c r="H149" s="90"/>
      <c r="I149" s="90"/>
      <c r="J149" s="52" t="s">
        <v>441</v>
      </c>
    </row>
    <row r="150" spans="1:21" ht="29" x14ac:dyDescent="0.35">
      <c r="A150" s="53" t="s">
        <v>443</v>
      </c>
      <c r="B150" s="39" t="s">
        <v>258</v>
      </c>
      <c r="C150" s="39" t="s">
        <v>259</v>
      </c>
      <c r="D150" s="39" t="s">
        <v>134</v>
      </c>
      <c r="E150" s="39" t="s">
        <v>135</v>
      </c>
      <c r="F150" s="39" t="s">
        <v>136</v>
      </c>
      <c r="G150" s="39" t="s">
        <v>137</v>
      </c>
      <c r="H150" s="39" t="s">
        <v>138</v>
      </c>
      <c r="I150" s="39" t="s">
        <v>444</v>
      </c>
      <c r="J150" s="89" t="s">
        <v>536</v>
      </c>
    </row>
    <row r="151" spans="1:21" x14ac:dyDescent="0.35">
      <c r="A151" s="39" t="s">
        <v>537</v>
      </c>
      <c r="B151" s="39" t="s">
        <v>525</v>
      </c>
      <c r="C151" s="39" t="s">
        <v>180</v>
      </c>
      <c r="D151" s="39" t="s">
        <v>538</v>
      </c>
      <c r="E151" s="39" t="s">
        <v>144</v>
      </c>
      <c r="F151" s="39" t="s">
        <v>539</v>
      </c>
      <c r="G151" s="39" t="s">
        <v>540</v>
      </c>
      <c r="H151" s="39" t="s">
        <v>147</v>
      </c>
      <c r="I151" s="39" t="s">
        <v>541</v>
      </c>
      <c r="J151" s="89"/>
    </row>
    <row r="152" spans="1:21" x14ac:dyDescent="0.35">
      <c r="A152" s="39" t="s">
        <v>542</v>
      </c>
      <c r="B152" s="39" t="s">
        <v>525</v>
      </c>
      <c r="C152" s="39" t="s">
        <v>543</v>
      </c>
      <c r="D152" s="39" t="s">
        <v>538</v>
      </c>
      <c r="E152" s="39" t="s">
        <v>193</v>
      </c>
      <c r="F152" s="39" t="s">
        <v>544</v>
      </c>
      <c r="G152" s="39" t="s">
        <v>545</v>
      </c>
      <c r="H152" s="39" t="s">
        <v>147</v>
      </c>
      <c r="I152" s="39" t="s">
        <v>541</v>
      </c>
      <c r="J152" s="89"/>
    </row>
    <row r="153" spans="1:21" x14ac:dyDescent="0.35">
      <c r="A153" s="39" t="s">
        <v>546</v>
      </c>
      <c r="B153" s="39" t="s">
        <v>525</v>
      </c>
      <c r="C153" s="39" t="s">
        <v>180</v>
      </c>
      <c r="D153" s="39" t="s">
        <v>547</v>
      </c>
      <c r="E153" s="39" t="s">
        <v>144</v>
      </c>
      <c r="F153" s="39" t="s">
        <v>548</v>
      </c>
      <c r="G153" s="39" t="s">
        <v>549</v>
      </c>
      <c r="H153" s="39" t="s">
        <v>147</v>
      </c>
      <c r="I153" s="39" t="s">
        <v>541</v>
      </c>
      <c r="J153" s="89"/>
    </row>
    <row r="154" spans="1:21" x14ac:dyDescent="0.35">
      <c r="A154" s="39" t="s">
        <v>550</v>
      </c>
      <c r="B154" s="39" t="s">
        <v>525</v>
      </c>
      <c r="C154" s="39" t="s">
        <v>151</v>
      </c>
      <c r="D154" s="39" t="s">
        <v>180</v>
      </c>
      <c r="E154" s="39" t="s">
        <v>144</v>
      </c>
      <c r="F154" s="39" t="s">
        <v>551</v>
      </c>
      <c r="G154" s="39" t="s">
        <v>552</v>
      </c>
      <c r="H154" s="39" t="s">
        <v>147</v>
      </c>
      <c r="I154" s="39" t="s">
        <v>541</v>
      </c>
      <c r="J154" s="89"/>
    </row>
    <row r="155" spans="1:21" x14ac:dyDescent="0.35">
      <c r="A155" s="39" t="s">
        <v>211</v>
      </c>
      <c r="B155" s="40"/>
      <c r="C155" s="40"/>
      <c r="D155" s="40"/>
      <c r="E155" s="39" t="s">
        <v>553</v>
      </c>
      <c r="F155" s="39" t="s">
        <v>554</v>
      </c>
      <c r="G155" s="39" t="s">
        <v>555</v>
      </c>
      <c r="H155" s="40"/>
      <c r="I155" s="40"/>
      <c r="J155" s="89"/>
    </row>
    <row r="157" spans="1:21" x14ac:dyDescent="0.35">
      <c r="A157" s="90" t="s">
        <v>556</v>
      </c>
      <c r="B157" s="90"/>
      <c r="C157" s="90"/>
      <c r="D157" s="90"/>
      <c r="E157" s="90"/>
      <c r="F157" s="90"/>
      <c r="G157" s="90"/>
      <c r="H157" s="52" t="s">
        <v>441</v>
      </c>
    </row>
    <row r="158" spans="1:21" ht="29" x14ac:dyDescent="0.35">
      <c r="A158" s="39" t="s">
        <v>139</v>
      </c>
      <c r="B158" s="39" t="s">
        <v>258</v>
      </c>
      <c r="C158" s="39" t="s">
        <v>259</v>
      </c>
      <c r="D158" s="39" t="s">
        <v>134</v>
      </c>
      <c r="E158" s="39" t="s">
        <v>135</v>
      </c>
      <c r="F158" s="39" t="s">
        <v>140</v>
      </c>
      <c r="G158" s="53" t="s">
        <v>136</v>
      </c>
      <c r="H158" s="89" t="s">
        <v>536</v>
      </c>
    </row>
    <row r="159" spans="1:21" x14ac:dyDescent="0.35">
      <c r="A159" s="39" t="s">
        <v>262</v>
      </c>
      <c r="B159" s="39" t="s">
        <v>557</v>
      </c>
      <c r="C159" s="39" t="s">
        <v>558</v>
      </c>
      <c r="D159" s="39" t="s">
        <v>287</v>
      </c>
      <c r="E159" s="39" t="s">
        <v>144</v>
      </c>
      <c r="F159" s="39" t="s">
        <v>559</v>
      </c>
      <c r="G159" s="39" t="s">
        <v>560</v>
      </c>
      <c r="H159" s="89"/>
    </row>
    <row r="160" spans="1:21" x14ac:dyDescent="0.35">
      <c r="A160" s="39" t="s">
        <v>211</v>
      </c>
      <c r="B160" s="40"/>
      <c r="C160" s="40"/>
      <c r="D160" s="40"/>
      <c r="E160" s="40"/>
      <c r="F160" s="39" t="s">
        <v>559</v>
      </c>
      <c r="G160" s="39" t="s">
        <v>560</v>
      </c>
      <c r="H160" s="89"/>
    </row>
    <row r="162" spans="1:21" x14ac:dyDescent="0.35">
      <c r="A162" s="90" t="s">
        <v>561</v>
      </c>
      <c r="B162" s="90"/>
      <c r="C162" s="90"/>
      <c r="D162" s="90"/>
      <c r="E162" s="90"/>
      <c r="F162" s="90"/>
      <c r="G162" s="90"/>
      <c r="H162" s="90"/>
      <c r="I162" s="90"/>
      <c r="J162" s="90"/>
      <c r="K162" s="90"/>
      <c r="L162" s="52" t="s">
        <v>441</v>
      </c>
    </row>
    <row r="163" spans="1:21" ht="30" customHeight="1" x14ac:dyDescent="0.35">
      <c r="A163" s="56" t="s">
        <v>446</v>
      </c>
      <c r="B163" s="57" t="s">
        <v>447</v>
      </c>
      <c r="C163" s="56" t="s">
        <v>135</v>
      </c>
      <c r="D163" s="57" t="s">
        <v>448</v>
      </c>
      <c r="E163" s="56" t="s">
        <v>449</v>
      </c>
      <c r="F163" s="56" t="s">
        <v>450</v>
      </c>
      <c r="G163" s="56" t="s">
        <v>451</v>
      </c>
      <c r="H163" s="56" t="s">
        <v>452</v>
      </c>
      <c r="I163" s="57" t="s">
        <v>453</v>
      </c>
      <c r="J163" s="57" t="s">
        <v>454</v>
      </c>
      <c r="K163" s="56" t="s">
        <v>455</v>
      </c>
      <c r="L163" s="89" t="s">
        <v>536</v>
      </c>
    </row>
    <row r="164" spans="1:21" x14ac:dyDescent="0.35">
      <c r="A164" s="56" t="s">
        <v>562</v>
      </c>
      <c r="B164" s="56" t="s">
        <v>498</v>
      </c>
      <c r="C164" s="56" t="s">
        <v>323</v>
      </c>
      <c r="D164" s="56" t="s">
        <v>563</v>
      </c>
      <c r="E164" s="56" t="s">
        <v>564</v>
      </c>
      <c r="F164" s="56" t="s">
        <v>466</v>
      </c>
      <c r="G164" s="56" t="s">
        <v>565</v>
      </c>
      <c r="H164" s="56" t="s">
        <v>468</v>
      </c>
      <c r="I164" s="56" t="s">
        <v>566</v>
      </c>
      <c r="J164" s="56" t="s">
        <v>567</v>
      </c>
      <c r="K164" s="56" t="s">
        <v>471</v>
      </c>
      <c r="L164" s="89"/>
    </row>
    <row r="165" spans="1:21" x14ac:dyDescent="0.35">
      <c r="A165" s="56" t="s">
        <v>482</v>
      </c>
      <c r="B165" s="56" t="s">
        <v>498</v>
      </c>
      <c r="C165" s="56" t="s">
        <v>302</v>
      </c>
      <c r="D165" s="56" t="s">
        <v>568</v>
      </c>
      <c r="E165" s="56" t="s">
        <v>569</v>
      </c>
      <c r="F165" s="56" t="s">
        <v>485</v>
      </c>
      <c r="G165" s="56" t="s">
        <v>485</v>
      </c>
      <c r="H165" s="56" t="s">
        <v>468</v>
      </c>
      <c r="I165" s="56" t="s">
        <v>570</v>
      </c>
      <c r="J165" s="56" t="s">
        <v>571</v>
      </c>
      <c r="K165" s="56" t="s">
        <v>471</v>
      </c>
      <c r="L165" s="89"/>
    </row>
    <row r="166" spans="1:21" x14ac:dyDescent="0.35">
      <c r="A166" s="56" t="s">
        <v>211</v>
      </c>
      <c r="B166" s="1"/>
      <c r="C166" s="56" t="s">
        <v>572</v>
      </c>
      <c r="D166" s="56" t="s">
        <v>573</v>
      </c>
      <c r="E166" s="1"/>
      <c r="F166" s="1"/>
      <c r="G166" s="1"/>
      <c r="H166" s="1"/>
      <c r="I166" s="56" t="s">
        <v>574</v>
      </c>
      <c r="J166" s="56" t="s">
        <v>575</v>
      </c>
      <c r="K166" s="1"/>
      <c r="L166" s="89"/>
    </row>
    <row r="167" spans="1:21" x14ac:dyDescent="0.35">
      <c r="A167" s="58"/>
      <c r="B167" s="37"/>
      <c r="C167" s="58"/>
      <c r="D167" s="58"/>
      <c r="E167" s="37"/>
      <c r="F167" s="37"/>
      <c r="G167" s="37"/>
      <c r="H167" s="37"/>
      <c r="I167" s="58"/>
      <c r="J167" s="58"/>
      <c r="K167" s="37"/>
      <c r="L167" s="59"/>
    </row>
    <row r="168" spans="1:21" ht="15" customHeight="1" x14ac:dyDescent="0.35">
      <c r="A168" s="94" t="s">
        <v>329</v>
      </c>
      <c r="B168" s="95"/>
      <c r="C168" s="95"/>
      <c r="D168" s="95"/>
      <c r="E168" s="95"/>
      <c r="F168" s="95"/>
      <c r="G168" s="95"/>
      <c r="H168" s="95"/>
      <c r="I168" s="95"/>
      <c r="J168" s="95"/>
      <c r="K168" s="95"/>
      <c r="L168" s="59"/>
    </row>
    <row r="169" spans="1:21" ht="15" customHeight="1" x14ac:dyDescent="0.35">
      <c r="A169" s="95"/>
      <c r="B169" s="95"/>
      <c r="C169" s="95"/>
      <c r="D169" s="95"/>
      <c r="E169" s="95"/>
      <c r="F169" s="95"/>
      <c r="G169" s="95"/>
      <c r="H169" s="95"/>
      <c r="I169" s="95"/>
      <c r="J169" s="95"/>
      <c r="K169" s="95"/>
      <c r="L169" s="59"/>
    </row>
    <row r="170" spans="1:21" x14ac:dyDescent="0.35">
      <c r="A170" s="58"/>
      <c r="B170" s="37"/>
      <c r="C170" s="58"/>
      <c r="D170" s="58"/>
      <c r="E170" s="37"/>
      <c r="F170" s="37"/>
      <c r="G170" s="37"/>
      <c r="H170" s="37"/>
      <c r="I170" s="58"/>
      <c r="J170" s="58"/>
      <c r="K170" s="37"/>
      <c r="L170" s="59"/>
    </row>
    <row r="171" spans="1:21" x14ac:dyDescent="0.35">
      <c r="L171" s="54"/>
    </row>
    <row r="172" spans="1:21" ht="15" customHeight="1" x14ac:dyDescent="0.35">
      <c r="A172" s="96" t="s">
        <v>576</v>
      </c>
      <c r="B172" s="96"/>
      <c r="C172" s="96"/>
      <c r="D172" s="96"/>
      <c r="E172" s="96"/>
      <c r="F172" s="96"/>
      <c r="G172" s="96"/>
      <c r="H172" s="96"/>
      <c r="I172" s="96"/>
      <c r="J172" s="96"/>
      <c r="K172" s="96"/>
      <c r="L172" s="60"/>
      <c r="M172" s="60"/>
      <c r="N172" s="60"/>
      <c r="O172" s="60"/>
      <c r="P172" s="60"/>
      <c r="Q172" s="60"/>
      <c r="R172" s="60"/>
      <c r="S172" s="60"/>
      <c r="T172" s="60"/>
      <c r="U172" s="60"/>
    </row>
    <row r="173" spans="1:21" ht="15" customHeight="1" x14ac:dyDescent="0.35">
      <c r="A173" s="96"/>
      <c r="B173" s="96"/>
      <c r="C173" s="96"/>
      <c r="D173" s="96"/>
      <c r="E173" s="96"/>
      <c r="F173" s="96"/>
      <c r="G173" s="96"/>
      <c r="H173" s="96"/>
      <c r="I173" s="96"/>
      <c r="J173" s="96"/>
      <c r="K173" s="96"/>
      <c r="L173" s="60"/>
      <c r="M173" s="60"/>
      <c r="N173" s="60"/>
      <c r="O173" s="60"/>
      <c r="P173" s="60"/>
      <c r="Q173" s="60"/>
      <c r="R173" s="60"/>
      <c r="S173" s="60"/>
      <c r="T173" s="60"/>
      <c r="U173" s="60"/>
    </row>
    <row r="175" spans="1:21" x14ac:dyDescent="0.35">
      <c r="A175" s="90" t="s">
        <v>577</v>
      </c>
      <c r="B175" s="90"/>
      <c r="C175" s="90"/>
      <c r="D175" s="90"/>
      <c r="E175" s="90"/>
      <c r="F175" s="90"/>
      <c r="G175" s="90"/>
      <c r="H175" s="90"/>
      <c r="I175" s="52" t="s">
        <v>441</v>
      </c>
      <c r="K175" s="90" t="s">
        <v>578</v>
      </c>
      <c r="L175" s="90"/>
      <c r="M175" s="90"/>
      <c r="N175" s="90"/>
      <c r="O175" s="90"/>
      <c r="P175" s="90"/>
      <c r="Q175" s="90"/>
      <c r="R175" s="90"/>
      <c r="S175" s="52" t="s">
        <v>441</v>
      </c>
    </row>
    <row r="176" spans="1:21" ht="29" x14ac:dyDescent="0.35">
      <c r="A176" s="39" t="s">
        <v>579</v>
      </c>
      <c r="B176" s="53" t="s">
        <v>443</v>
      </c>
      <c r="C176" s="53" t="s">
        <v>133</v>
      </c>
      <c r="D176" s="39" t="s">
        <v>134</v>
      </c>
      <c r="E176" s="39" t="s">
        <v>135</v>
      </c>
      <c r="F176" s="39" t="s">
        <v>136</v>
      </c>
      <c r="G176" s="39" t="s">
        <v>137</v>
      </c>
      <c r="H176" s="39" t="s">
        <v>138</v>
      </c>
      <c r="I176" s="89" t="s">
        <v>580</v>
      </c>
      <c r="K176" s="39" t="s">
        <v>579</v>
      </c>
      <c r="L176" s="53" t="s">
        <v>443</v>
      </c>
      <c r="M176" s="39" t="s">
        <v>133</v>
      </c>
      <c r="N176" s="39" t="s">
        <v>134</v>
      </c>
      <c r="O176" s="39" t="s">
        <v>135</v>
      </c>
      <c r="P176" s="39" t="s">
        <v>136</v>
      </c>
      <c r="Q176" s="39" t="s">
        <v>137</v>
      </c>
      <c r="R176" s="39" t="s">
        <v>138</v>
      </c>
      <c r="S176" s="89" t="s">
        <v>580</v>
      </c>
    </row>
    <row r="177" spans="1:19" x14ac:dyDescent="0.35">
      <c r="A177" s="39" t="s">
        <v>492</v>
      </c>
      <c r="B177" s="39" t="s">
        <v>492</v>
      </c>
      <c r="C177" s="39" t="s">
        <v>581</v>
      </c>
      <c r="D177" s="39" t="s">
        <v>582</v>
      </c>
      <c r="E177" s="39" t="s">
        <v>144</v>
      </c>
      <c r="F177" s="39" t="s">
        <v>583</v>
      </c>
      <c r="G177" s="39" t="s">
        <v>584</v>
      </c>
      <c r="H177" s="39" t="s">
        <v>147</v>
      </c>
      <c r="I177" s="89"/>
      <c r="K177" s="39" t="s">
        <v>492</v>
      </c>
      <c r="L177" s="39" t="s">
        <v>492</v>
      </c>
      <c r="M177" s="39" t="s">
        <v>581</v>
      </c>
      <c r="N177" s="39" t="s">
        <v>585</v>
      </c>
      <c r="O177" s="39" t="s">
        <v>193</v>
      </c>
      <c r="P177" s="39" t="s">
        <v>586</v>
      </c>
      <c r="Q177" s="39" t="s">
        <v>587</v>
      </c>
      <c r="R177" s="39" t="s">
        <v>147</v>
      </c>
      <c r="S177" s="89"/>
    </row>
    <row r="178" spans="1:19" x14ac:dyDescent="0.35">
      <c r="A178" s="39" t="s">
        <v>211</v>
      </c>
      <c r="B178" s="40"/>
      <c r="C178" s="40"/>
      <c r="D178" s="40"/>
      <c r="E178" s="39" t="s">
        <v>144</v>
      </c>
      <c r="F178" s="39" t="s">
        <v>583</v>
      </c>
      <c r="G178" s="39" t="s">
        <v>584</v>
      </c>
      <c r="H178" s="40"/>
      <c r="I178" s="89"/>
      <c r="K178" s="39" t="s">
        <v>211</v>
      </c>
      <c r="L178" s="40"/>
      <c r="M178" s="40"/>
      <c r="N178" s="40"/>
      <c r="O178" s="39" t="s">
        <v>193</v>
      </c>
      <c r="P178" s="39" t="s">
        <v>586</v>
      </c>
      <c r="Q178" s="39" t="s">
        <v>587</v>
      </c>
      <c r="R178" s="40"/>
      <c r="S178" s="89"/>
    </row>
    <row r="179" spans="1:19" x14ac:dyDescent="0.35">
      <c r="I179" s="54"/>
    </row>
    <row r="180" spans="1:19" x14ac:dyDescent="0.35">
      <c r="A180" s="90" t="s">
        <v>588</v>
      </c>
      <c r="B180" s="90"/>
      <c r="C180" s="90"/>
      <c r="D180" s="90"/>
      <c r="E180" s="90"/>
      <c r="F180" s="90"/>
      <c r="G180" s="90"/>
      <c r="H180" s="52" t="s">
        <v>589</v>
      </c>
      <c r="I180" s="52" t="s">
        <v>441</v>
      </c>
      <c r="K180" s="90" t="s">
        <v>590</v>
      </c>
      <c r="L180" s="90"/>
      <c r="M180" s="90"/>
      <c r="N180" s="90"/>
      <c r="O180" s="90"/>
      <c r="P180" s="90"/>
      <c r="Q180" s="90"/>
      <c r="R180" s="52" t="s">
        <v>441</v>
      </c>
      <c r="S180" s="61"/>
    </row>
    <row r="181" spans="1:19" ht="29" x14ac:dyDescent="0.35">
      <c r="A181" s="39" t="s">
        <v>591</v>
      </c>
      <c r="B181" s="39" t="s">
        <v>139</v>
      </c>
      <c r="C181" s="53" t="s">
        <v>133</v>
      </c>
      <c r="D181" s="39" t="s">
        <v>134</v>
      </c>
      <c r="E181" s="39" t="s">
        <v>135</v>
      </c>
      <c r="F181" s="39" t="s">
        <v>136</v>
      </c>
      <c r="G181" s="53" t="s">
        <v>393</v>
      </c>
      <c r="H181" s="89" t="s">
        <v>580</v>
      </c>
      <c r="I181" s="89" t="s">
        <v>580</v>
      </c>
      <c r="K181" s="39" t="s">
        <v>591</v>
      </c>
      <c r="L181" s="39" t="s">
        <v>139</v>
      </c>
      <c r="M181" s="39" t="s">
        <v>133</v>
      </c>
      <c r="N181" s="39" t="s">
        <v>134</v>
      </c>
      <c r="O181" s="39" t="s">
        <v>135</v>
      </c>
      <c r="P181" s="39" t="s">
        <v>136</v>
      </c>
      <c r="Q181" s="39" t="s">
        <v>393</v>
      </c>
      <c r="R181" s="89" t="s">
        <v>580</v>
      </c>
    </row>
    <row r="182" spans="1:19" x14ac:dyDescent="0.35">
      <c r="A182" s="39" t="s">
        <v>592</v>
      </c>
      <c r="B182" s="39" t="s">
        <v>593</v>
      </c>
      <c r="C182" s="39" t="s">
        <v>594</v>
      </c>
      <c r="D182" s="39" t="s">
        <v>595</v>
      </c>
      <c r="E182" s="39" t="s">
        <v>144</v>
      </c>
      <c r="F182" s="39" t="s">
        <v>596</v>
      </c>
      <c r="G182" s="39" t="s">
        <v>597</v>
      </c>
      <c r="H182" s="89"/>
      <c r="I182" s="89"/>
      <c r="K182" s="39" t="s">
        <v>598</v>
      </c>
      <c r="L182" s="39" t="s">
        <v>593</v>
      </c>
      <c r="M182" s="39" t="s">
        <v>594</v>
      </c>
      <c r="N182" s="39" t="s">
        <v>595</v>
      </c>
      <c r="O182" s="39" t="s">
        <v>193</v>
      </c>
      <c r="P182" s="39" t="s">
        <v>599</v>
      </c>
      <c r="Q182" s="39" t="s">
        <v>597</v>
      </c>
      <c r="R182" s="89"/>
    </row>
    <row r="183" spans="1:19" x14ac:dyDescent="0.35">
      <c r="A183" s="39" t="s">
        <v>211</v>
      </c>
      <c r="B183" s="40"/>
      <c r="C183" s="40"/>
      <c r="D183" s="40"/>
      <c r="E183" s="39" t="s">
        <v>144</v>
      </c>
      <c r="F183" s="39" t="s">
        <v>596</v>
      </c>
      <c r="G183" s="40"/>
      <c r="H183" s="89"/>
      <c r="I183" s="89"/>
      <c r="K183" s="39" t="s">
        <v>211</v>
      </c>
      <c r="L183" s="40"/>
      <c r="M183" s="40"/>
      <c r="N183" s="40"/>
      <c r="O183" s="39" t="s">
        <v>193</v>
      </c>
      <c r="P183" s="39" t="s">
        <v>599</v>
      </c>
      <c r="Q183" s="40"/>
      <c r="R183" s="89"/>
    </row>
    <row r="185" spans="1:19" x14ac:dyDescent="0.35">
      <c r="A185" s="90" t="s">
        <v>600</v>
      </c>
      <c r="B185" s="90"/>
      <c r="C185" s="90"/>
      <c r="D185" s="90"/>
      <c r="E185" s="90"/>
      <c r="F185" s="90"/>
      <c r="G185" s="90"/>
      <c r="H185" s="90"/>
      <c r="I185" s="52" t="s">
        <v>441</v>
      </c>
      <c r="K185" s="90" t="s">
        <v>601</v>
      </c>
      <c r="L185" s="90"/>
      <c r="M185" s="90"/>
      <c r="N185" s="90"/>
      <c r="O185" s="90"/>
      <c r="P185" s="90"/>
      <c r="Q185" s="90"/>
      <c r="R185" s="90"/>
      <c r="S185" s="52" t="s">
        <v>441</v>
      </c>
    </row>
    <row r="186" spans="1:19" ht="29" x14ac:dyDescent="0.35">
      <c r="A186" s="39" t="s">
        <v>579</v>
      </c>
      <c r="B186" s="53" t="s">
        <v>443</v>
      </c>
      <c r="C186" s="39" t="s">
        <v>133</v>
      </c>
      <c r="D186" s="39" t="s">
        <v>134</v>
      </c>
      <c r="E186" s="40" t="s">
        <v>135</v>
      </c>
      <c r="F186" s="39" t="s">
        <v>136</v>
      </c>
      <c r="G186" s="39" t="s">
        <v>137</v>
      </c>
      <c r="H186" s="39" t="s">
        <v>138</v>
      </c>
      <c r="I186" s="89" t="s">
        <v>580</v>
      </c>
      <c r="K186" s="56" t="s">
        <v>591</v>
      </c>
      <c r="L186" s="57" t="s">
        <v>443</v>
      </c>
      <c r="M186" s="56" t="s">
        <v>133</v>
      </c>
      <c r="N186" s="56" t="s">
        <v>134</v>
      </c>
      <c r="O186" s="56" t="s">
        <v>135</v>
      </c>
      <c r="P186" s="56" t="s">
        <v>136</v>
      </c>
      <c r="Q186" s="56" t="s">
        <v>137</v>
      </c>
      <c r="R186" s="56" t="s">
        <v>138</v>
      </c>
      <c r="S186" s="91" t="s">
        <v>580</v>
      </c>
    </row>
    <row r="187" spans="1:19" x14ac:dyDescent="0.35">
      <c r="A187" s="39" t="s">
        <v>492</v>
      </c>
      <c r="B187" s="39" t="s">
        <v>492</v>
      </c>
      <c r="C187" s="39" t="s">
        <v>581</v>
      </c>
      <c r="D187" s="39" t="s">
        <v>260</v>
      </c>
      <c r="E187" s="40">
        <v>2</v>
      </c>
      <c r="F187" s="39" t="s">
        <v>495</v>
      </c>
      <c r="G187" s="39" t="s">
        <v>602</v>
      </c>
      <c r="H187" s="39" t="s">
        <v>147</v>
      </c>
      <c r="I187" s="89"/>
      <c r="K187" s="56" t="s">
        <v>598</v>
      </c>
      <c r="L187" s="56" t="s">
        <v>510</v>
      </c>
      <c r="M187" s="56" t="s">
        <v>603</v>
      </c>
      <c r="N187" s="56" t="s">
        <v>255</v>
      </c>
      <c r="O187" s="56" t="s">
        <v>144</v>
      </c>
      <c r="P187" s="56" t="s">
        <v>604</v>
      </c>
      <c r="Q187" s="56" t="s">
        <v>605</v>
      </c>
      <c r="R187" s="56" t="s">
        <v>147</v>
      </c>
      <c r="S187" s="92"/>
    </row>
    <row r="188" spans="1:19" x14ac:dyDescent="0.35">
      <c r="A188" s="39" t="s">
        <v>211</v>
      </c>
      <c r="B188" s="40"/>
      <c r="C188" s="40"/>
      <c r="D188" s="40"/>
      <c r="E188" s="40">
        <v>2</v>
      </c>
      <c r="F188" s="39" t="s">
        <v>495</v>
      </c>
      <c r="G188" s="39" t="s">
        <v>602</v>
      </c>
      <c r="H188" s="40"/>
      <c r="I188" s="89"/>
      <c r="K188" s="56" t="s">
        <v>598</v>
      </c>
      <c r="L188" s="56" t="s">
        <v>514</v>
      </c>
      <c r="M188" s="56" t="s">
        <v>603</v>
      </c>
      <c r="N188" s="56" t="s">
        <v>606</v>
      </c>
      <c r="O188" s="56" t="s">
        <v>144</v>
      </c>
      <c r="P188" s="56" t="s">
        <v>607</v>
      </c>
      <c r="Q188" s="56" t="s">
        <v>608</v>
      </c>
      <c r="R188" s="56" t="s">
        <v>147</v>
      </c>
      <c r="S188" s="92"/>
    </row>
    <row r="189" spans="1:19" x14ac:dyDescent="0.35">
      <c r="K189" s="56" t="s">
        <v>211</v>
      </c>
      <c r="L189" s="1"/>
      <c r="M189" s="1"/>
      <c r="N189" s="1"/>
      <c r="O189" s="56" t="s">
        <v>193</v>
      </c>
      <c r="P189" s="56" t="s">
        <v>609</v>
      </c>
      <c r="Q189" s="56" t="s">
        <v>610</v>
      </c>
      <c r="R189" s="1"/>
      <c r="S189" s="93"/>
    </row>
    <row r="190" spans="1:19" x14ac:dyDescent="0.35">
      <c r="A190" s="90" t="s">
        <v>611</v>
      </c>
      <c r="B190" s="90"/>
      <c r="C190" s="90"/>
      <c r="D190" s="90"/>
      <c r="E190" s="90"/>
      <c r="F190" s="90"/>
      <c r="G190" s="90"/>
      <c r="H190" s="90"/>
      <c r="I190" s="52" t="s">
        <v>441</v>
      </c>
    </row>
    <row r="191" spans="1:19" ht="29" x14ac:dyDescent="0.35">
      <c r="A191" s="39" t="s">
        <v>591</v>
      </c>
      <c r="B191" s="53" t="s">
        <v>443</v>
      </c>
      <c r="C191" s="39" t="s">
        <v>133</v>
      </c>
      <c r="D191" s="39" t="s">
        <v>134</v>
      </c>
      <c r="E191" s="39" t="s">
        <v>135</v>
      </c>
      <c r="F191" s="39" t="s">
        <v>136</v>
      </c>
      <c r="G191" s="39" t="s">
        <v>137</v>
      </c>
      <c r="H191" s="39" t="s">
        <v>138</v>
      </c>
      <c r="I191" s="89" t="s">
        <v>580</v>
      </c>
    </row>
    <row r="192" spans="1:19" x14ac:dyDescent="0.35">
      <c r="A192" s="39" t="s">
        <v>612</v>
      </c>
      <c r="B192" s="39" t="s">
        <v>510</v>
      </c>
      <c r="C192" s="39" t="s">
        <v>603</v>
      </c>
      <c r="D192" s="39" t="s">
        <v>613</v>
      </c>
      <c r="E192" s="39" t="s">
        <v>144</v>
      </c>
      <c r="F192" s="39" t="s">
        <v>152</v>
      </c>
      <c r="G192" s="39" t="s">
        <v>614</v>
      </c>
      <c r="H192" s="39" t="s">
        <v>147</v>
      </c>
      <c r="I192" s="89"/>
    </row>
    <row r="193" spans="1:21" x14ac:dyDescent="0.35">
      <c r="A193" s="39" t="s">
        <v>612</v>
      </c>
      <c r="B193" s="39" t="s">
        <v>514</v>
      </c>
      <c r="C193" s="39" t="s">
        <v>603</v>
      </c>
      <c r="D193" s="39" t="s">
        <v>615</v>
      </c>
      <c r="E193" s="39" t="s">
        <v>144</v>
      </c>
      <c r="F193" s="39" t="s">
        <v>551</v>
      </c>
      <c r="G193" s="39" t="s">
        <v>616</v>
      </c>
      <c r="H193" s="39" t="s">
        <v>147</v>
      </c>
      <c r="I193" s="89"/>
    </row>
    <row r="194" spans="1:21" x14ac:dyDescent="0.35">
      <c r="A194" s="39" t="s">
        <v>211</v>
      </c>
      <c r="B194" s="40"/>
      <c r="C194" s="40"/>
      <c r="D194" s="40"/>
      <c r="E194" s="39" t="s">
        <v>193</v>
      </c>
      <c r="F194" s="39" t="s">
        <v>177</v>
      </c>
      <c r="G194" s="39" t="s">
        <v>617</v>
      </c>
      <c r="H194" s="40"/>
      <c r="I194" s="89"/>
    </row>
    <row r="196" spans="1:21" x14ac:dyDescent="0.35">
      <c r="A196" s="90" t="s">
        <v>618</v>
      </c>
      <c r="B196" s="90"/>
      <c r="C196" s="90"/>
      <c r="D196" s="90"/>
      <c r="E196" s="90"/>
      <c r="F196" s="90"/>
      <c r="G196" s="90"/>
      <c r="H196" s="52" t="s">
        <v>441</v>
      </c>
      <c r="I196" s="61"/>
      <c r="K196" s="90" t="s">
        <v>619</v>
      </c>
      <c r="L196" s="90"/>
      <c r="M196" s="90"/>
      <c r="N196" s="90"/>
      <c r="O196" s="90"/>
      <c r="P196" s="90"/>
      <c r="Q196" s="90"/>
      <c r="R196" s="90"/>
      <c r="S196" s="90"/>
      <c r="T196" s="90"/>
      <c r="U196" s="62" t="s">
        <v>441</v>
      </c>
    </row>
    <row r="197" spans="1:21" ht="29" x14ac:dyDescent="0.35">
      <c r="A197" s="39" t="s">
        <v>591</v>
      </c>
      <c r="B197" s="39" t="s">
        <v>139</v>
      </c>
      <c r="C197" s="39" t="s">
        <v>133</v>
      </c>
      <c r="D197" s="39" t="s">
        <v>134</v>
      </c>
      <c r="E197" s="39" t="s">
        <v>135</v>
      </c>
      <c r="F197" s="39" t="s">
        <v>136</v>
      </c>
      <c r="G197" s="53" t="s">
        <v>393</v>
      </c>
      <c r="H197" s="89" t="s">
        <v>580</v>
      </c>
      <c r="K197" s="39" t="s">
        <v>591</v>
      </c>
      <c r="L197" s="53" t="s">
        <v>443</v>
      </c>
      <c r="M197" s="39" t="s">
        <v>258</v>
      </c>
      <c r="N197" s="39" t="s">
        <v>259</v>
      </c>
      <c r="O197" s="39" t="s">
        <v>134</v>
      </c>
      <c r="P197" s="39" t="s">
        <v>135</v>
      </c>
      <c r="Q197" s="39" t="s">
        <v>136</v>
      </c>
      <c r="R197" s="39" t="s">
        <v>137</v>
      </c>
      <c r="S197" s="39" t="s">
        <v>138</v>
      </c>
      <c r="T197" s="39" t="s">
        <v>444</v>
      </c>
      <c r="U197" s="89" t="s">
        <v>580</v>
      </c>
    </row>
    <row r="198" spans="1:21" x14ac:dyDescent="0.35">
      <c r="A198" s="39" t="s">
        <v>612</v>
      </c>
      <c r="B198" s="39" t="s">
        <v>593</v>
      </c>
      <c r="C198" s="39" t="s">
        <v>594</v>
      </c>
      <c r="D198" s="39" t="s">
        <v>595</v>
      </c>
      <c r="E198" s="39" t="s">
        <v>193</v>
      </c>
      <c r="F198" s="39" t="s">
        <v>599</v>
      </c>
      <c r="G198" s="39" t="s">
        <v>597</v>
      </c>
      <c r="H198" s="89"/>
      <c r="K198" s="39" t="s">
        <v>620</v>
      </c>
      <c r="L198" s="39" t="s">
        <v>621</v>
      </c>
      <c r="M198" s="39" t="s">
        <v>525</v>
      </c>
      <c r="N198" s="39" t="s">
        <v>622</v>
      </c>
      <c r="O198" s="39" t="s">
        <v>623</v>
      </c>
      <c r="P198" s="39" t="s">
        <v>144</v>
      </c>
      <c r="Q198" s="39" t="s">
        <v>199</v>
      </c>
      <c r="R198" s="39" t="s">
        <v>624</v>
      </c>
      <c r="S198" s="39" t="s">
        <v>147</v>
      </c>
      <c r="T198" s="39" t="s">
        <v>625</v>
      </c>
      <c r="U198" s="89"/>
    </row>
    <row r="199" spans="1:21" x14ac:dyDescent="0.35">
      <c r="A199" s="39" t="s">
        <v>211</v>
      </c>
      <c r="B199" s="40"/>
      <c r="C199" s="40"/>
      <c r="D199" s="40"/>
      <c r="E199" s="39" t="s">
        <v>193</v>
      </c>
      <c r="F199" s="39" t="s">
        <v>599</v>
      </c>
      <c r="G199" s="40"/>
      <c r="H199" s="89"/>
      <c r="K199" s="39" t="s">
        <v>620</v>
      </c>
      <c r="L199" s="39" t="s">
        <v>626</v>
      </c>
      <c r="M199" s="39" t="s">
        <v>525</v>
      </c>
      <c r="N199" s="39" t="s">
        <v>627</v>
      </c>
      <c r="O199" s="39" t="s">
        <v>623</v>
      </c>
      <c r="P199" s="39" t="s">
        <v>193</v>
      </c>
      <c r="Q199" s="39" t="s">
        <v>247</v>
      </c>
      <c r="R199" s="39" t="s">
        <v>628</v>
      </c>
      <c r="S199" s="39" t="s">
        <v>147</v>
      </c>
      <c r="T199" s="39" t="s">
        <v>625</v>
      </c>
      <c r="U199" s="89"/>
    </row>
    <row r="200" spans="1:21" x14ac:dyDescent="0.35">
      <c r="H200" s="54"/>
      <c r="K200" s="39" t="s">
        <v>620</v>
      </c>
      <c r="L200" s="39" t="s">
        <v>629</v>
      </c>
      <c r="M200" s="39" t="s">
        <v>525</v>
      </c>
      <c r="N200" s="39" t="s">
        <v>622</v>
      </c>
      <c r="O200" s="39" t="s">
        <v>623</v>
      </c>
      <c r="P200" s="39" t="s">
        <v>144</v>
      </c>
      <c r="Q200" s="39" t="s">
        <v>630</v>
      </c>
      <c r="R200" s="39" t="s">
        <v>631</v>
      </c>
      <c r="S200" s="39" t="s">
        <v>147</v>
      </c>
      <c r="T200" s="39" t="s">
        <v>625</v>
      </c>
      <c r="U200" s="89"/>
    </row>
    <row r="201" spans="1:21" x14ac:dyDescent="0.35">
      <c r="K201" s="39" t="s">
        <v>620</v>
      </c>
      <c r="L201" s="39" t="s">
        <v>632</v>
      </c>
      <c r="M201" s="39" t="s">
        <v>525</v>
      </c>
      <c r="N201" s="39" t="s">
        <v>633</v>
      </c>
      <c r="O201" s="39" t="s">
        <v>622</v>
      </c>
      <c r="P201" s="39" t="s">
        <v>144</v>
      </c>
      <c r="Q201" s="39" t="s">
        <v>520</v>
      </c>
      <c r="R201" s="39" t="s">
        <v>634</v>
      </c>
      <c r="S201" s="39" t="s">
        <v>147</v>
      </c>
      <c r="T201" s="39" t="s">
        <v>625</v>
      </c>
      <c r="U201" s="89"/>
    </row>
    <row r="202" spans="1:21" x14ac:dyDescent="0.35">
      <c r="A202" s="90" t="s">
        <v>635</v>
      </c>
      <c r="B202" s="90"/>
      <c r="C202" s="90"/>
      <c r="D202" s="90"/>
      <c r="E202" s="90"/>
      <c r="F202" s="90"/>
      <c r="G202" s="90"/>
      <c r="H202" s="90"/>
      <c r="I202" s="62" t="s">
        <v>441</v>
      </c>
      <c r="K202" s="39" t="s">
        <v>211</v>
      </c>
      <c r="L202" s="40"/>
      <c r="M202" s="40"/>
      <c r="N202" s="40"/>
      <c r="O202" s="40"/>
      <c r="P202" s="39" t="s">
        <v>553</v>
      </c>
      <c r="Q202" s="39" t="s">
        <v>636</v>
      </c>
      <c r="R202" s="39" t="s">
        <v>637</v>
      </c>
      <c r="S202" s="40"/>
      <c r="T202" s="40"/>
      <c r="U202" s="89"/>
    </row>
    <row r="203" spans="1:21" ht="29" x14ac:dyDescent="0.35">
      <c r="A203" s="56" t="s">
        <v>579</v>
      </c>
      <c r="B203" s="57" t="s">
        <v>443</v>
      </c>
      <c r="C203" s="56" t="s">
        <v>133</v>
      </c>
      <c r="D203" s="56" t="s">
        <v>134</v>
      </c>
      <c r="E203" s="56" t="s">
        <v>135</v>
      </c>
      <c r="F203" s="56" t="s">
        <v>136</v>
      </c>
      <c r="G203" s="56" t="s">
        <v>137</v>
      </c>
      <c r="H203" s="56" t="s">
        <v>138</v>
      </c>
      <c r="I203" s="89" t="s">
        <v>580</v>
      </c>
    </row>
    <row r="204" spans="1:21" x14ac:dyDescent="0.35">
      <c r="A204" s="56" t="s">
        <v>638</v>
      </c>
      <c r="B204" s="56" t="s">
        <v>492</v>
      </c>
      <c r="C204" s="56" t="s">
        <v>639</v>
      </c>
      <c r="D204" s="56" t="s">
        <v>640</v>
      </c>
      <c r="E204" s="56" t="s">
        <v>144</v>
      </c>
      <c r="F204" s="56" t="s">
        <v>586</v>
      </c>
      <c r="G204" s="56" t="s">
        <v>641</v>
      </c>
      <c r="H204" s="56" t="s">
        <v>147</v>
      </c>
      <c r="I204" s="89"/>
    </row>
    <row r="205" spans="1:21" x14ac:dyDescent="0.35">
      <c r="A205" s="56" t="s">
        <v>211</v>
      </c>
      <c r="B205" s="1"/>
      <c r="C205" s="1"/>
      <c r="D205" s="1"/>
      <c r="E205" s="56" t="s">
        <v>144</v>
      </c>
      <c r="F205" s="56" t="s">
        <v>586</v>
      </c>
      <c r="G205" s="56" t="s">
        <v>641</v>
      </c>
      <c r="H205" s="1"/>
      <c r="I205" s="89"/>
      <c r="K205" s="90" t="s">
        <v>642</v>
      </c>
      <c r="L205" s="90"/>
      <c r="M205" s="90"/>
      <c r="N205" s="90"/>
      <c r="O205" s="90"/>
      <c r="P205" s="90"/>
      <c r="Q205" s="90"/>
      <c r="R205" s="90"/>
      <c r="S205" s="90"/>
      <c r="T205" s="62" t="s">
        <v>441</v>
      </c>
    </row>
    <row r="206" spans="1:21" ht="15" customHeight="1" x14ac:dyDescent="0.35">
      <c r="K206" s="39" t="s">
        <v>591</v>
      </c>
      <c r="L206" s="39" t="s">
        <v>139</v>
      </c>
      <c r="M206" s="39" t="s">
        <v>258</v>
      </c>
      <c r="N206" s="39" t="s">
        <v>259</v>
      </c>
      <c r="O206" s="39" t="s">
        <v>134</v>
      </c>
      <c r="P206" s="39" t="s">
        <v>135</v>
      </c>
      <c r="Q206" s="39" t="s">
        <v>140</v>
      </c>
      <c r="R206" s="39" t="s">
        <v>136</v>
      </c>
      <c r="S206" s="39" t="s">
        <v>393</v>
      </c>
      <c r="T206" s="89" t="s">
        <v>580</v>
      </c>
    </row>
    <row r="207" spans="1:21" x14ac:dyDescent="0.35">
      <c r="K207" s="39" t="s">
        <v>620</v>
      </c>
      <c r="L207" s="39" t="s">
        <v>593</v>
      </c>
      <c r="M207" s="39" t="s">
        <v>595</v>
      </c>
      <c r="N207" s="39" t="s">
        <v>180</v>
      </c>
      <c r="O207" s="39" t="s">
        <v>180</v>
      </c>
      <c r="P207" s="39" t="s">
        <v>144</v>
      </c>
      <c r="Q207" s="39" t="s">
        <v>643</v>
      </c>
      <c r="R207" s="39" t="s">
        <v>644</v>
      </c>
      <c r="S207" s="39" t="s">
        <v>597</v>
      </c>
      <c r="T207" s="89"/>
    </row>
    <row r="208" spans="1:21" x14ac:dyDescent="0.35">
      <c r="A208" s="90" t="s">
        <v>645</v>
      </c>
      <c r="B208" s="90"/>
      <c r="C208" s="90"/>
      <c r="D208" s="90"/>
      <c r="E208" s="90"/>
      <c r="F208" s="90"/>
      <c r="G208" s="90"/>
      <c r="H208" s="62" t="s">
        <v>441</v>
      </c>
      <c r="K208" s="39" t="s">
        <v>211</v>
      </c>
      <c r="L208" s="40"/>
      <c r="M208" s="40"/>
      <c r="N208" s="40"/>
      <c r="O208" s="40"/>
      <c r="P208" s="40"/>
      <c r="Q208" s="39" t="s">
        <v>643</v>
      </c>
      <c r="R208" s="39" t="s">
        <v>644</v>
      </c>
      <c r="S208" s="40"/>
      <c r="T208" s="89"/>
    </row>
    <row r="209" spans="1:20" ht="29" x14ac:dyDescent="0.35">
      <c r="A209" s="39" t="s">
        <v>591</v>
      </c>
      <c r="B209" s="39" t="s">
        <v>139</v>
      </c>
      <c r="C209" s="39" t="s">
        <v>133</v>
      </c>
      <c r="D209" s="39" t="s">
        <v>134</v>
      </c>
      <c r="E209" s="39" t="s">
        <v>135</v>
      </c>
      <c r="F209" s="39" t="s">
        <v>136</v>
      </c>
      <c r="G209" s="53" t="s">
        <v>393</v>
      </c>
      <c r="H209" s="89" t="s">
        <v>580</v>
      </c>
      <c r="T209" s="54"/>
    </row>
    <row r="210" spans="1:20" x14ac:dyDescent="0.35">
      <c r="A210" s="39" t="s">
        <v>638</v>
      </c>
      <c r="B210" s="39" t="s">
        <v>593</v>
      </c>
      <c r="C210" s="39" t="s">
        <v>646</v>
      </c>
      <c r="D210" s="39" t="s">
        <v>595</v>
      </c>
      <c r="E210" s="39" t="s">
        <v>144</v>
      </c>
      <c r="F210" s="39" t="s">
        <v>647</v>
      </c>
      <c r="G210" s="39" t="s">
        <v>597</v>
      </c>
      <c r="H210" s="89"/>
      <c r="T210" s="54"/>
    </row>
    <row r="211" spans="1:20" x14ac:dyDescent="0.35">
      <c r="A211" s="39" t="s">
        <v>211</v>
      </c>
      <c r="B211" s="40"/>
      <c r="C211" s="40"/>
      <c r="D211" s="40"/>
      <c r="E211" s="39" t="s">
        <v>144</v>
      </c>
      <c r="F211" s="39" t="s">
        <v>647</v>
      </c>
      <c r="G211" s="40"/>
      <c r="H211" s="89"/>
      <c r="T211" s="54"/>
    </row>
  </sheetData>
  <mergeCells count="78">
    <mergeCell ref="H34:N34"/>
    <mergeCell ref="A2:K3"/>
    <mergeCell ref="A5:F5"/>
    <mergeCell ref="H5:K5"/>
    <mergeCell ref="H23:J23"/>
    <mergeCell ref="H30:N30"/>
    <mergeCell ref="B65:E65"/>
    <mergeCell ref="H36:N36"/>
    <mergeCell ref="H40:N40"/>
    <mergeCell ref="H42:M42"/>
    <mergeCell ref="H44:R44"/>
    <mergeCell ref="A51:K52"/>
    <mergeCell ref="A55:K56"/>
    <mergeCell ref="A60:E60"/>
    <mergeCell ref="B61:E61"/>
    <mergeCell ref="B62:E62"/>
    <mergeCell ref="B63:E63"/>
    <mergeCell ref="B64:E64"/>
    <mergeCell ref="A111:K112"/>
    <mergeCell ref="B66:E66"/>
    <mergeCell ref="A68:K69"/>
    <mergeCell ref="A72:M73"/>
    <mergeCell ref="A75:F75"/>
    <mergeCell ref="H75:M75"/>
    <mergeCell ref="H90:O90"/>
    <mergeCell ref="H96:K96"/>
    <mergeCell ref="H101:I101"/>
    <mergeCell ref="A106:G106"/>
    <mergeCell ref="A107:G107"/>
    <mergeCell ref="A109:F109"/>
    <mergeCell ref="A115:U116"/>
    <mergeCell ref="A118:H118"/>
    <mergeCell ref="K118:U118"/>
    <mergeCell ref="I119:I122"/>
    <mergeCell ref="V119:V128"/>
    <mergeCell ref="A124:H124"/>
    <mergeCell ref="I125:I127"/>
    <mergeCell ref="H158:H160"/>
    <mergeCell ref="A129:H129"/>
    <mergeCell ref="I130:I135"/>
    <mergeCell ref="K130:Q130"/>
    <mergeCell ref="R131:R133"/>
    <mergeCell ref="A137:D137"/>
    <mergeCell ref="E138:E140"/>
    <mergeCell ref="A142:K143"/>
    <mergeCell ref="A146:M147"/>
    <mergeCell ref="A149:I149"/>
    <mergeCell ref="J150:J155"/>
    <mergeCell ref="A157:G157"/>
    <mergeCell ref="A162:K162"/>
    <mergeCell ref="L163:L166"/>
    <mergeCell ref="A168:K169"/>
    <mergeCell ref="A172:K173"/>
    <mergeCell ref="A175:H175"/>
    <mergeCell ref="K175:R175"/>
    <mergeCell ref="I176:I178"/>
    <mergeCell ref="S176:S178"/>
    <mergeCell ref="A180:G180"/>
    <mergeCell ref="K180:Q180"/>
    <mergeCell ref="H181:H183"/>
    <mergeCell ref="I181:I183"/>
    <mergeCell ref="R181:R183"/>
    <mergeCell ref="U197:U202"/>
    <mergeCell ref="A202:H202"/>
    <mergeCell ref="I203:I205"/>
    <mergeCell ref="K205:S205"/>
    <mergeCell ref="A185:H185"/>
    <mergeCell ref="K185:R185"/>
    <mergeCell ref="I186:I188"/>
    <mergeCell ref="S186:S189"/>
    <mergeCell ref="A190:H190"/>
    <mergeCell ref="I191:I194"/>
    <mergeCell ref="T206:T208"/>
    <mergeCell ref="A208:G208"/>
    <mergeCell ref="H209:H211"/>
    <mergeCell ref="A196:G196"/>
    <mergeCell ref="K196:T196"/>
    <mergeCell ref="H197:H19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D46" sqref="D46"/>
    </sheetView>
  </sheetViews>
  <sheetFormatPr defaultRowHeight="14.5" x14ac:dyDescent="0.35"/>
  <cols>
    <col min="2" max="2" width="17" bestFit="1" customWidth="1"/>
    <col min="3" max="3" width="13.7265625" bestFit="1" customWidth="1"/>
    <col min="4" max="4" width="9.54296875" bestFit="1" customWidth="1"/>
    <col min="5" max="5" width="6.26953125" bestFit="1" customWidth="1"/>
    <col min="6" max="6" width="55.453125" bestFit="1" customWidth="1"/>
  </cols>
  <sheetData>
    <row r="1" spans="1:6" x14ac:dyDescent="0.35">
      <c r="A1" t="s">
        <v>657</v>
      </c>
    </row>
    <row r="2" spans="1:6" x14ac:dyDescent="0.35">
      <c r="A2" s="1" t="s">
        <v>655</v>
      </c>
      <c r="B2" s="1" t="s">
        <v>656</v>
      </c>
      <c r="C2" s="1" t="s">
        <v>658</v>
      </c>
      <c r="D2" s="1" t="s">
        <v>659</v>
      </c>
      <c r="E2" s="1" t="s">
        <v>660</v>
      </c>
      <c r="F2" s="1" t="s">
        <v>661</v>
      </c>
    </row>
    <row r="3" spans="1:6" x14ac:dyDescent="0.35">
      <c r="A3" s="1">
        <v>1</v>
      </c>
      <c r="B3" s="1" t="s">
        <v>662</v>
      </c>
      <c r="C3" s="1" t="s">
        <v>597</v>
      </c>
      <c r="D3" s="1" t="s">
        <v>121</v>
      </c>
      <c r="E3" s="1">
        <v>0.05</v>
      </c>
      <c r="F3" s="1"/>
    </row>
    <row r="4" spans="1:6" x14ac:dyDescent="0.35">
      <c r="A4" s="1">
        <v>2</v>
      </c>
      <c r="B4" s="1" t="s">
        <v>663</v>
      </c>
      <c r="C4" s="1" t="s">
        <v>664</v>
      </c>
      <c r="D4" s="1" t="s">
        <v>14</v>
      </c>
      <c r="E4" s="1">
        <v>6</v>
      </c>
      <c r="F4" s="1" t="s">
        <v>668</v>
      </c>
    </row>
    <row r="5" spans="1:6" x14ac:dyDescent="0.35">
      <c r="A5" s="1">
        <v>3</v>
      </c>
      <c r="B5" s="1" t="s">
        <v>666</v>
      </c>
      <c r="C5" s="1"/>
      <c r="D5" s="1" t="s">
        <v>9</v>
      </c>
      <c r="E5" s="1">
        <v>2</v>
      </c>
      <c r="F5" s="1" t="s">
        <v>667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I45" sqref="I45"/>
    </sheetView>
  </sheetViews>
  <sheetFormatPr defaultRowHeight="14.5" x14ac:dyDescent="0.35"/>
  <cols>
    <col min="1" max="1" width="5.54296875" bestFit="1" customWidth="1"/>
    <col min="2" max="2" width="16.7265625" bestFit="1" customWidth="1"/>
    <col min="3" max="3" width="20.54296875" bestFit="1" customWidth="1"/>
    <col min="4" max="4" width="9.54296875" bestFit="1" customWidth="1"/>
    <col min="5" max="5" width="6.26953125" bestFit="1" customWidth="1"/>
    <col min="6" max="6" width="45" bestFit="1" customWidth="1"/>
  </cols>
  <sheetData>
    <row r="1" spans="1:6" x14ac:dyDescent="0.35">
      <c r="A1" s="99" t="s">
        <v>669</v>
      </c>
      <c r="B1" s="100"/>
      <c r="C1" s="100"/>
      <c r="D1" s="100"/>
      <c r="E1" s="100"/>
      <c r="F1" s="101"/>
    </row>
    <row r="2" spans="1:6" x14ac:dyDescent="0.35">
      <c r="A2" s="1" t="s">
        <v>655</v>
      </c>
      <c r="B2" s="1" t="s">
        <v>656</v>
      </c>
      <c r="C2" s="1" t="s">
        <v>658</v>
      </c>
      <c r="D2" s="1" t="s">
        <v>659</v>
      </c>
      <c r="E2" s="1" t="s">
        <v>660</v>
      </c>
      <c r="F2" s="1" t="s">
        <v>661</v>
      </c>
    </row>
    <row r="3" spans="1:6" x14ac:dyDescent="0.35">
      <c r="A3" s="1">
        <v>1</v>
      </c>
      <c r="B3" s="1" t="s">
        <v>662</v>
      </c>
      <c r="C3" s="1" t="s">
        <v>597</v>
      </c>
      <c r="D3" s="1" t="s">
        <v>121</v>
      </c>
      <c r="E3" s="1">
        <v>0.8</v>
      </c>
      <c r="F3" s="1"/>
    </row>
    <row r="4" spans="1:6" x14ac:dyDescent="0.35">
      <c r="A4" s="1">
        <v>2</v>
      </c>
      <c r="B4" s="1" t="s">
        <v>663</v>
      </c>
      <c r="C4" s="1" t="s">
        <v>664</v>
      </c>
      <c r="D4" s="1" t="s">
        <v>14</v>
      </c>
      <c r="E4" s="1">
        <v>20</v>
      </c>
      <c r="F4" s="1" t="s">
        <v>665</v>
      </c>
    </row>
    <row r="5" spans="1:6" x14ac:dyDescent="0.35">
      <c r="A5" s="1">
        <v>3</v>
      </c>
      <c r="B5" s="1" t="s">
        <v>663</v>
      </c>
      <c r="C5" s="1" t="s">
        <v>670</v>
      </c>
      <c r="D5" s="1" t="s">
        <v>14</v>
      </c>
      <c r="E5" s="1">
        <v>49.05</v>
      </c>
      <c r="F5" s="1" t="s">
        <v>665</v>
      </c>
    </row>
    <row r="6" spans="1:6" x14ac:dyDescent="0.35">
      <c r="A6" s="28">
        <v>4</v>
      </c>
      <c r="B6" s="1" t="s">
        <v>663</v>
      </c>
      <c r="C6" s="1" t="s">
        <v>671</v>
      </c>
      <c r="D6" s="1" t="s">
        <v>14</v>
      </c>
      <c r="E6" s="1">
        <v>30.3</v>
      </c>
      <c r="F6" s="1" t="s">
        <v>665</v>
      </c>
    </row>
    <row r="7" spans="1:6" x14ac:dyDescent="0.35">
      <c r="A7" s="28">
        <v>5</v>
      </c>
      <c r="B7" s="1" t="s">
        <v>663</v>
      </c>
      <c r="C7" s="1" t="s">
        <v>672</v>
      </c>
      <c r="D7" s="1" t="s">
        <v>14</v>
      </c>
      <c r="E7" s="1">
        <v>46.2</v>
      </c>
      <c r="F7" s="1" t="s">
        <v>665</v>
      </c>
    </row>
    <row r="8" spans="1:6" x14ac:dyDescent="0.35">
      <c r="A8" s="28">
        <v>6</v>
      </c>
      <c r="B8" s="28" t="s">
        <v>673</v>
      </c>
      <c r="C8" s="28" t="s">
        <v>674</v>
      </c>
      <c r="D8" s="28" t="s">
        <v>73</v>
      </c>
      <c r="E8" s="28">
        <v>14.25</v>
      </c>
      <c r="F8" s="1"/>
    </row>
    <row r="9" spans="1:6" x14ac:dyDescent="0.35">
      <c r="A9" s="28">
        <v>7</v>
      </c>
      <c r="B9" s="28" t="s">
        <v>675</v>
      </c>
      <c r="C9" s="28" t="s">
        <v>676</v>
      </c>
      <c r="D9" s="28" t="s">
        <v>73</v>
      </c>
      <c r="E9" s="28">
        <v>14.25</v>
      </c>
      <c r="F9" s="1"/>
    </row>
    <row r="10" spans="1:6" x14ac:dyDescent="0.35">
      <c r="A10" s="28">
        <v>8</v>
      </c>
      <c r="B10" s="28" t="s">
        <v>677</v>
      </c>
      <c r="C10" s="28" t="s">
        <v>678</v>
      </c>
      <c r="D10" s="28" t="s">
        <v>73</v>
      </c>
      <c r="E10" s="28">
        <v>14.25</v>
      </c>
      <c r="F10" s="1"/>
    </row>
    <row r="11" spans="1:6" x14ac:dyDescent="0.35">
      <c r="A11" s="28">
        <v>9</v>
      </c>
      <c r="B11" s="28" t="s">
        <v>679</v>
      </c>
      <c r="C11" s="65" t="s">
        <v>680</v>
      </c>
      <c r="D11" s="28" t="s">
        <v>14</v>
      </c>
      <c r="E11" s="28">
        <v>6.6</v>
      </c>
      <c r="F11" s="28" t="s">
        <v>681</v>
      </c>
    </row>
    <row r="12" spans="1:6" x14ac:dyDescent="0.35">
      <c r="A12" s="28">
        <v>10</v>
      </c>
      <c r="B12" s="28" t="s">
        <v>682</v>
      </c>
      <c r="C12" s="28" t="s">
        <v>683</v>
      </c>
      <c r="D12" s="28" t="s">
        <v>14</v>
      </c>
      <c r="E12" s="28">
        <v>8.64</v>
      </c>
      <c r="F12" s="28" t="s">
        <v>681</v>
      </c>
    </row>
    <row r="13" spans="1:6" x14ac:dyDescent="0.35">
      <c r="A13" s="28">
        <v>11</v>
      </c>
      <c r="B13" s="28" t="s">
        <v>684</v>
      </c>
      <c r="C13" s="28" t="s">
        <v>685</v>
      </c>
      <c r="D13" s="28" t="s">
        <v>9</v>
      </c>
      <c r="E13" s="28">
        <v>2</v>
      </c>
      <c r="F13" s="1" t="s">
        <v>667</v>
      </c>
    </row>
    <row r="14" spans="1:6" x14ac:dyDescent="0.35">
      <c r="A14" s="28">
        <v>12</v>
      </c>
      <c r="B14" s="28" t="s">
        <v>686</v>
      </c>
      <c r="C14" s="28" t="s">
        <v>689</v>
      </c>
      <c r="D14" s="28" t="s">
        <v>9</v>
      </c>
      <c r="E14" s="28">
        <v>4</v>
      </c>
      <c r="F14" s="1" t="s">
        <v>667</v>
      </c>
    </row>
    <row r="15" spans="1:6" x14ac:dyDescent="0.35">
      <c r="A15" s="28">
        <v>13</v>
      </c>
      <c r="B15" s="28" t="s">
        <v>687</v>
      </c>
      <c r="C15" s="28" t="s">
        <v>690</v>
      </c>
      <c r="D15" s="28" t="s">
        <v>9</v>
      </c>
      <c r="E15" s="28">
        <v>2</v>
      </c>
      <c r="F15" s="1" t="s">
        <v>667</v>
      </c>
    </row>
    <row r="16" spans="1:6" x14ac:dyDescent="0.35">
      <c r="A16" s="28">
        <v>14</v>
      </c>
      <c r="B16" s="28" t="s">
        <v>688</v>
      </c>
      <c r="C16" s="1" t="s">
        <v>691</v>
      </c>
      <c r="D16" s="1" t="s">
        <v>9</v>
      </c>
      <c r="E16" s="1">
        <v>2</v>
      </c>
      <c r="F16" s="1" t="s">
        <v>667</v>
      </c>
    </row>
  </sheetData>
  <mergeCells count="1">
    <mergeCell ref="A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sqref="A1:F1"/>
    </sheetView>
  </sheetViews>
  <sheetFormatPr defaultRowHeight="14.5" x14ac:dyDescent="0.35"/>
  <cols>
    <col min="1" max="1" width="5.26953125" bestFit="1" customWidth="1"/>
    <col min="2" max="2" width="16.1796875" bestFit="1" customWidth="1"/>
    <col min="3" max="3" width="18.7265625" bestFit="1" customWidth="1"/>
    <col min="4" max="4" width="8.81640625" bestFit="1" customWidth="1"/>
    <col min="5" max="5" width="5.7265625" bestFit="1" customWidth="1"/>
    <col min="6" max="6" width="44.26953125" bestFit="1" customWidth="1"/>
  </cols>
  <sheetData>
    <row r="1" spans="1:6" x14ac:dyDescent="0.35">
      <c r="A1" s="99" t="s">
        <v>709</v>
      </c>
      <c r="B1" s="100"/>
      <c r="C1" s="100"/>
      <c r="D1" s="100"/>
      <c r="E1" s="100"/>
      <c r="F1" s="101"/>
    </row>
    <row r="2" spans="1:6" x14ac:dyDescent="0.35">
      <c r="A2" s="1" t="s">
        <v>655</v>
      </c>
      <c r="B2" s="1" t="s">
        <v>656</v>
      </c>
      <c r="C2" s="1" t="s">
        <v>658</v>
      </c>
      <c r="D2" s="1" t="s">
        <v>659</v>
      </c>
      <c r="E2" s="1" t="s">
        <v>660</v>
      </c>
      <c r="F2" s="1" t="s">
        <v>661</v>
      </c>
    </row>
    <row r="3" spans="1:6" x14ac:dyDescent="0.35">
      <c r="A3" s="1">
        <v>1</v>
      </c>
      <c r="B3" s="1" t="s">
        <v>662</v>
      </c>
      <c r="C3" s="1" t="s">
        <v>597</v>
      </c>
      <c r="D3" s="1" t="s">
        <v>121</v>
      </c>
      <c r="E3" s="1">
        <v>0.6</v>
      </c>
      <c r="F3" s="1"/>
    </row>
    <row r="4" spans="1:6" x14ac:dyDescent="0.35">
      <c r="A4" s="1">
        <v>2</v>
      </c>
      <c r="B4" s="1" t="s">
        <v>695</v>
      </c>
      <c r="C4" s="1"/>
      <c r="D4" s="1" t="s">
        <v>9</v>
      </c>
      <c r="E4" s="1">
        <v>1</v>
      </c>
      <c r="F4" s="1" t="s">
        <v>708</v>
      </c>
    </row>
    <row r="5" spans="1:6" x14ac:dyDescent="0.35">
      <c r="A5" s="1">
        <v>3</v>
      </c>
      <c r="B5" s="1" t="s">
        <v>696</v>
      </c>
      <c r="C5" s="1" t="s">
        <v>697</v>
      </c>
      <c r="D5" s="1" t="s">
        <v>9</v>
      </c>
      <c r="E5" s="1">
        <v>1</v>
      </c>
      <c r="F5" s="1" t="s">
        <v>667</v>
      </c>
    </row>
    <row r="6" spans="1:6" x14ac:dyDescent="0.35">
      <c r="A6" s="28">
        <v>4</v>
      </c>
      <c r="B6" s="1" t="s">
        <v>698</v>
      </c>
      <c r="C6" s="1" t="s">
        <v>699</v>
      </c>
      <c r="D6" s="1" t="s">
        <v>9</v>
      </c>
      <c r="E6" s="1">
        <v>4</v>
      </c>
      <c r="F6" s="1" t="s">
        <v>700</v>
      </c>
    </row>
    <row r="7" spans="1:6" x14ac:dyDescent="0.35">
      <c r="A7" s="28">
        <v>5</v>
      </c>
      <c r="B7" s="1" t="s">
        <v>701</v>
      </c>
      <c r="C7" s="1" t="s">
        <v>702</v>
      </c>
      <c r="D7" s="1" t="s">
        <v>14</v>
      </c>
      <c r="E7" s="1">
        <v>15.76</v>
      </c>
      <c r="F7" s="1" t="s">
        <v>667</v>
      </c>
    </row>
    <row r="8" spans="1:6" x14ac:dyDescent="0.35">
      <c r="A8" s="28">
        <v>6</v>
      </c>
      <c r="B8" s="28" t="s">
        <v>703</v>
      </c>
      <c r="C8" s="28"/>
      <c r="D8" s="28" t="s">
        <v>9</v>
      </c>
      <c r="E8" s="28">
        <v>2</v>
      </c>
      <c r="F8" s="1" t="s">
        <v>704</v>
      </c>
    </row>
    <row r="9" spans="1:6" s="37" customFormat="1" x14ac:dyDescent="0.35">
      <c r="A9" s="66"/>
      <c r="B9" s="66"/>
      <c r="C9" s="66"/>
      <c r="D9" s="66"/>
      <c r="E9" s="66"/>
    </row>
    <row r="10" spans="1:6" s="37" customFormat="1" x14ac:dyDescent="0.35">
      <c r="A10" s="66"/>
      <c r="B10" s="66"/>
      <c r="C10" s="66"/>
      <c r="D10" s="66"/>
      <c r="E10" s="66"/>
    </row>
    <row r="11" spans="1:6" s="37" customFormat="1" x14ac:dyDescent="0.35">
      <c r="A11" s="66"/>
      <c r="B11" s="66"/>
      <c r="C11" s="67"/>
      <c r="D11" s="66"/>
      <c r="E11" s="66"/>
      <c r="F11" s="66"/>
    </row>
    <row r="12" spans="1:6" s="37" customFormat="1" x14ac:dyDescent="0.35">
      <c r="A12" s="66"/>
      <c r="B12" s="66"/>
      <c r="C12" s="66"/>
      <c r="D12" s="66"/>
      <c r="E12" s="66"/>
      <c r="F12" s="66"/>
    </row>
    <row r="13" spans="1:6" s="37" customFormat="1" x14ac:dyDescent="0.35">
      <c r="A13" s="66"/>
      <c r="B13" s="66"/>
      <c r="C13" s="66"/>
      <c r="D13" s="66"/>
      <c r="E13" s="66"/>
    </row>
    <row r="14" spans="1:6" s="37" customFormat="1" x14ac:dyDescent="0.35">
      <c r="A14" s="66"/>
      <c r="B14" s="66"/>
      <c r="C14" s="66"/>
      <c r="D14" s="66"/>
      <c r="E14" s="66"/>
    </row>
    <row r="15" spans="1:6" s="37" customFormat="1" x14ac:dyDescent="0.35">
      <c r="A15" s="66"/>
      <c r="B15" s="66"/>
      <c r="C15" s="66"/>
      <c r="D15" s="66"/>
      <c r="E15" s="66"/>
    </row>
    <row r="16" spans="1:6" s="37" customFormat="1" x14ac:dyDescent="0.35">
      <c r="A16" s="66"/>
      <c r="B16" s="66"/>
    </row>
  </sheetData>
  <mergeCells count="1">
    <mergeCell ref="A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F25" sqref="F25"/>
    </sheetView>
  </sheetViews>
  <sheetFormatPr defaultRowHeight="14.5" x14ac:dyDescent="0.35"/>
  <cols>
    <col min="2" max="2" width="17" bestFit="1" customWidth="1"/>
    <col min="3" max="3" width="13.7265625" bestFit="1" customWidth="1"/>
    <col min="4" max="4" width="9.54296875" bestFit="1" customWidth="1"/>
    <col min="5" max="5" width="6.26953125" bestFit="1" customWidth="1"/>
    <col min="6" max="6" width="55.453125" bestFit="1" customWidth="1"/>
  </cols>
  <sheetData>
    <row r="1" spans="1:6" x14ac:dyDescent="0.35">
      <c r="A1" s="102" t="s">
        <v>710</v>
      </c>
      <c r="B1" s="102"/>
      <c r="C1" s="102"/>
      <c r="D1" s="102"/>
      <c r="E1" s="102"/>
      <c r="F1" s="102"/>
    </row>
    <row r="2" spans="1:6" x14ac:dyDescent="0.35">
      <c r="A2" s="1" t="s">
        <v>655</v>
      </c>
      <c r="B2" s="1" t="s">
        <v>656</v>
      </c>
      <c r="C2" s="1" t="s">
        <v>658</v>
      </c>
      <c r="D2" s="1" t="s">
        <v>659</v>
      </c>
      <c r="E2" s="1" t="s">
        <v>660</v>
      </c>
      <c r="F2" s="1" t="s">
        <v>661</v>
      </c>
    </row>
    <row r="3" spans="1:6" x14ac:dyDescent="0.35">
      <c r="A3" s="1">
        <v>1</v>
      </c>
      <c r="B3" s="1" t="s">
        <v>662</v>
      </c>
      <c r="C3" s="1" t="s">
        <v>597</v>
      </c>
      <c r="D3" s="1" t="s">
        <v>121</v>
      </c>
      <c r="E3" s="1">
        <f>0.031*38</f>
        <v>1.1779999999999999</v>
      </c>
      <c r="F3" s="1"/>
    </row>
    <row r="4" spans="1:6" x14ac:dyDescent="0.35">
      <c r="A4" s="1">
        <v>2</v>
      </c>
      <c r="B4" s="1" t="s">
        <v>663</v>
      </c>
      <c r="C4" s="1" t="s">
        <v>706</v>
      </c>
      <c r="D4" s="1" t="s">
        <v>14</v>
      </c>
      <c r="E4" s="1">
        <v>182.4</v>
      </c>
      <c r="F4" s="1" t="s">
        <v>665</v>
      </c>
    </row>
    <row r="5" spans="1:6" x14ac:dyDescent="0.35">
      <c r="A5" s="1">
        <v>3</v>
      </c>
      <c r="B5" s="1" t="s">
        <v>707</v>
      </c>
      <c r="C5" s="1"/>
      <c r="D5" s="1" t="s">
        <v>9</v>
      </c>
      <c r="E5" s="1">
        <v>35</v>
      </c>
      <c r="F5" s="1" t="s">
        <v>708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 ARTES koondmahud</vt:lpstr>
      <vt:lpstr>2. KUUBIK (EK)</vt:lpstr>
      <vt:lpstr>3. Pink (EK)</vt:lpstr>
      <vt:lpstr>4. Laudpink (EK)</vt:lpstr>
      <vt:lpstr>5. Värav</vt:lpstr>
      <vt:lpstr>6. Piire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Firehand</dc:creator>
  <cp:lastModifiedBy>Marge Rebane</cp:lastModifiedBy>
  <cp:lastPrinted>2019-04-03T12:13:20Z</cp:lastPrinted>
  <dcterms:created xsi:type="dcterms:W3CDTF">2017-03-15T13:20:37Z</dcterms:created>
  <dcterms:modified xsi:type="dcterms:W3CDTF">2023-08-23T09:47:10Z</dcterms:modified>
</cp:coreProperties>
</file>